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9375" activeTab="2"/>
  </bookViews>
  <sheets>
    <sheet name="Bioupdate grt thn 5yrs" sheetId="1" r:id="rId1"/>
    <sheet name="Bioupdate grt than 15 yrs" sheetId="2" r:id="rId2"/>
    <sheet name="Calculation" sheetId="3" r:id="rId3"/>
    <sheet name="In-house model" sheetId="6" r:id="rId4"/>
  </sheets>
  <definedNames>
    <definedName name="_xlnm._FilterDatabase" localSheetId="1" hidden="1">'Bioupdate grt than 15 yrs'!$A$1:$G$235</definedName>
    <definedName name="_xlnm._FilterDatabase" localSheetId="0" hidden="1">'Bioupdate grt thn 5yrs'!$A$1:$G$208</definedName>
    <definedName name="_xlnm._FilterDatabase" localSheetId="2" hidden="1">Calculation!$B$1:$H$116</definedName>
    <definedName name="_xlnm.Print_Area" localSheetId="0">'Bioupdate grt thn 5yrs'!$A$1:$G$208</definedName>
    <definedName name="_xlnm.Print_Titles" localSheetId="1">'Bioupdate grt than 15 yrs'!$1:$1</definedName>
    <definedName name="_xlnm.Print_Titles" localSheetId="0">'Bioupdate grt thn 5yrs'!$1:$1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3"/>
  <c r="I89" s="1"/>
  <c r="G208" i="1"/>
  <c r="H117" i="3"/>
  <c r="E117"/>
  <c r="D117"/>
  <c r="G116"/>
  <c r="G115"/>
  <c r="I115" s="1"/>
  <c r="J115" s="1"/>
  <c r="G114"/>
  <c r="G113"/>
  <c r="I113" s="1"/>
  <c r="J113" s="1"/>
  <c r="G112"/>
  <c r="G111"/>
  <c r="I111" s="1"/>
  <c r="J111" s="1"/>
  <c r="G110"/>
  <c r="G109"/>
  <c r="I109" s="1"/>
  <c r="J109" s="1"/>
  <c r="G108"/>
  <c r="G107"/>
  <c r="I107" s="1"/>
  <c r="J107" s="1"/>
  <c r="G106"/>
  <c r="G105"/>
  <c r="I105" s="1"/>
  <c r="J105" s="1"/>
  <c r="G104"/>
  <c r="G103"/>
  <c r="I103" s="1"/>
  <c r="J103" s="1"/>
  <c r="G102"/>
  <c r="G101"/>
  <c r="I101" s="1"/>
  <c r="J101" s="1"/>
  <c r="G100"/>
  <c r="G99"/>
  <c r="I99" s="1"/>
  <c r="J99" s="1"/>
  <c r="G98"/>
  <c r="G97"/>
  <c r="I97" s="1"/>
  <c r="J97" s="1"/>
  <c r="G96"/>
  <c r="G95"/>
  <c r="I95" s="1"/>
  <c r="J95" s="1"/>
  <c r="G94"/>
  <c r="G93"/>
  <c r="I93" s="1"/>
  <c r="J93" s="1"/>
  <c r="G92"/>
  <c r="G91"/>
  <c r="I91" s="1"/>
  <c r="J91" s="1"/>
  <c r="G90"/>
  <c r="G88"/>
  <c r="G87"/>
  <c r="I87" s="1"/>
  <c r="J87" s="1"/>
  <c r="G86"/>
  <c r="G85"/>
  <c r="I85" s="1"/>
  <c r="J85" s="1"/>
  <c r="G84"/>
  <c r="G83"/>
  <c r="I83" s="1"/>
  <c r="J83" s="1"/>
  <c r="G82"/>
  <c r="G81"/>
  <c r="I81" s="1"/>
  <c r="J81" s="1"/>
  <c r="G80"/>
  <c r="G79"/>
  <c r="I79" s="1"/>
  <c r="J79" s="1"/>
  <c r="G78"/>
  <c r="G77"/>
  <c r="I77" s="1"/>
  <c r="J77" s="1"/>
  <c r="G76"/>
  <c r="G75"/>
  <c r="I75" s="1"/>
  <c r="J75" s="1"/>
  <c r="G74"/>
  <c r="G73"/>
  <c r="I73" s="1"/>
  <c r="J73" s="1"/>
  <c r="G72"/>
  <c r="G71"/>
  <c r="I71" s="1"/>
  <c r="J71" s="1"/>
  <c r="G70"/>
  <c r="G69"/>
  <c r="I69" s="1"/>
  <c r="J69" s="1"/>
  <c r="G68"/>
  <c r="G67"/>
  <c r="I67" s="1"/>
  <c r="J67" s="1"/>
  <c r="G66"/>
  <c r="G65"/>
  <c r="I65" s="1"/>
  <c r="J65" s="1"/>
  <c r="G64"/>
  <c r="G63"/>
  <c r="I63" s="1"/>
  <c r="J63" s="1"/>
  <c r="G62"/>
  <c r="G61"/>
  <c r="I61" s="1"/>
  <c r="J61" s="1"/>
  <c r="G60"/>
  <c r="G59"/>
  <c r="I59" s="1"/>
  <c r="J59" s="1"/>
  <c r="G58"/>
  <c r="G57"/>
  <c r="I57" s="1"/>
  <c r="J57" s="1"/>
  <c r="G56"/>
  <c r="G55"/>
  <c r="I55" s="1"/>
  <c r="J55" s="1"/>
  <c r="G54"/>
  <c r="G53"/>
  <c r="I53" s="1"/>
  <c r="J53" s="1"/>
  <c r="G52"/>
  <c r="G51"/>
  <c r="I51" s="1"/>
  <c r="J51" s="1"/>
  <c r="G50"/>
  <c r="G49"/>
  <c r="I49" s="1"/>
  <c r="J49" s="1"/>
  <c r="G48"/>
  <c r="G47"/>
  <c r="I47" s="1"/>
  <c r="J47" s="1"/>
  <c r="G46"/>
  <c r="G45"/>
  <c r="I45" s="1"/>
  <c r="J45" s="1"/>
  <c r="G44"/>
  <c r="G43"/>
  <c r="I43" s="1"/>
  <c r="J43" s="1"/>
  <c r="G42"/>
  <c r="G41"/>
  <c r="I41" s="1"/>
  <c r="J41" s="1"/>
  <c r="G40"/>
  <c r="G39"/>
  <c r="I39" s="1"/>
  <c r="J39" s="1"/>
  <c r="G38"/>
  <c r="G37"/>
  <c r="I37" s="1"/>
  <c r="J37" s="1"/>
  <c r="G36"/>
  <c r="G35"/>
  <c r="I35" s="1"/>
  <c r="J35" s="1"/>
  <c r="G34"/>
  <c r="G33"/>
  <c r="I33" s="1"/>
  <c r="J33" s="1"/>
  <c r="G32"/>
  <c r="G31"/>
  <c r="I31" s="1"/>
  <c r="J31" s="1"/>
  <c r="G30"/>
  <c r="G29"/>
  <c r="I29" s="1"/>
  <c r="J29" s="1"/>
  <c r="G28"/>
  <c r="G27"/>
  <c r="I27" s="1"/>
  <c r="J27" s="1"/>
  <c r="G26"/>
  <c r="G25"/>
  <c r="I25" s="1"/>
  <c r="J25" s="1"/>
  <c r="G24"/>
  <c r="G23"/>
  <c r="G22"/>
  <c r="G21"/>
  <c r="I21" s="1"/>
  <c r="J21" s="1"/>
  <c r="G20"/>
  <c r="G19"/>
  <c r="G18"/>
  <c r="G17"/>
  <c r="I17" s="1"/>
  <c r="J17" s="1"/>
  <c r="G16"/>
  <c r="G15"/>
  <c r="I15" s="1"/>
  <c r="J15" s="1"/>
  <c r="G14"/>
  <c r="G13"/>
  <c r="G12"/>
  <c r="G11"/>
  <c r="G10"/>
  <c r="G9"/>
  <c r="I9" s="1"/>
  <c r="J9" s="1"/>
  <c r="G8"/>
  <c r="G7"/>
  <c r="G6"/>
  <c r="G5"/>
  <c r="G4"/>
  <c r="G3"/>
  <c r="J89" l="1"/>
  <c r="I117"/>
  <c r="G117"/>
  <c r="I3"/>
  <c r="J3" s="1"/>
  <c r="I5"/>
  <c r="J5" s="1"/>
  <c r="I7"/>
  <c r="J7" s="1"/>
  <c r="I11"/>
  <c r="J11" s="1"/>
  <c r="I13"/>
  <c r="J13" s="1"/>
  <c r="I19"/>
  <c r="J19" s="1"/>
  <c r="I23"/>
  <c r="J23" s="1"/>
  <c r="K41"/>
  <c r="K9"/>
  <c r="K15"/>
  <c r="K17"/>
  <c r="K21"/>
  <c r="K25"/>
  <c r="K27"/>
  <c r="K29"/>
  <c r="K31"/>
  <c r="K33"/>
  <c r="K35"/>
  <c r="K37"/>
  <c r="K39"/>
  <c r="K43"/>
  <c r="K45"/>
  <c r="K47"/>
  <c r="K49"/>
  <c r="K51"/>
  <c r="K53"/>
  <c r="K55"/>
  <c r="K57"/>
  <c r="K59"/>
  <c r="K61"/>
  <c r="K63"/>
  <c r="K65"/>
  <c r="K67"/>
  <c r="K69"/>
  <c r="K71"/>
  <c r="K73"/>
  <c r="K75"/>
  <c r="K77"/>
  <c r="K79"/>
  <c r="K81"/>
  <c r="K83"/>
  <c r="K85"/>
  <c r="K87"/>
  <c r="K89"/>
  <c r="K91"/>
  <c r="K93"/>
  <c r="K95"/>
  <c r="K97"/>
  <c r="K99"/>
  <c r="K101"/>
  <c r="K103"/>
  <c r="K105"/>
  <c r="K107"/>
  <c r="K109"/>
  <c r="K111"/>
  <c r="K113"/>
  <c r="K115"/>
  <c r="I4"/>
  <c r="J4" s="1"/>
  <c r="I6"/>
  <c r="J6" s="1"/>
  <c r="I8"/>
  <c r="J8" s="1"/>
  <c r="I10"/>
  <c r="J10" s="1"/>
  <c r="I12"/>
  <c r="J12" s="1"/>
  <c r="I14"/>
  <c r="J14" s="1"/>
  <c r="I16"/>
  <c r="J16" s="1"/>
  <c r="I18"/>
  <c r="J18" s="1"/>
  <c r="I20"/>
  <c r="J20" s="1"/>
  <c r="I22"/>
  <c r="J22" s="1"/>
  <c r="I24"/>
  <c r="J24" s="1"/>
  <c r="I26"/>
  <c r="J26" s="1"/>
  <c r="I28"/>
  <c r="J28" s="1"/>
  <c r="I30"/>
  <c r="J30" s="1"/>
  <c r="I32"/>
  <c r="J32" s="1"/>
  <c r="I34"/>
  <c r="J34" s="1"/>
  <c r="I36"/>
  <c r="J36" s="1"/>
  <c r="I38"/>
  <c r="J38" s="1"/>
  <c r="I40"/>
  <c r="J40" s="1"/>
  <c r="I42"/>
  <c r="J42" s="1"/>
  <c r="I44"/>
  <c r="J44" s="1"/>
  <c r="I46"/>
  <c r="J46" s="1"/>
  <c r="I48"/>
  <c r="J48" s="1"/>
  <c r="I50"/>
  <c r="J50" s="1"/>
  <c r="I52"/>
  <c r="J52" s="1"/>
  <c r="I54"/>
  <c r="J54" s="1"/>
  <c r="I56"/>
  <c r="J56" s="1"/>
  <c r="I58"/>
  <c r="J58" s="1"/>
  <c r="I60"/>
  <c r="J60" s="1"/>
  <c r="I62"/>
  <c r="J62" s="1"/>
  <c r="I64"/>
  <c r="J64" s="1"/>
  <c r="I66"/>
  <c r="J66" s="1"/>
  <c r="I68"/>
  <c r="J68" s="1"/>
  <c r="I70"/>
  <c r="J70" s="1"/>
  <c r="I72"/>
  <c r="J72" s="1"/>
  <c r="I74"/>
  <c r="J74" s="1"/>
  <c r="I76"/>
  <c r="J76" s="1"/>
  <c r="I78"/>
  <c r="J78" s="1"/>
  <c r="I80"/>
  <c r="J80" s="1"/>
  <c r="I82"/>
  <c r="J82" s="1"/>
  <c r="I84"/>
  <c r="J84" s="1"/>
  <c r="I86"/>
  <c r="J86" s="1"/>
  <c r="I88"/>
  <c r="J88" s="1"/>
  <c r="I90"/>
  <c r="J90" s="1"/>
  <c r="I92"/>
  <c r="J92" s="1"/>
  <c r="I94"/>
  <c r="J94" s="1"/>
  <c r="I96"/>
  <c r="J96" s="1"/>
  <c r="I98"/>
  <c r="J98" s="1"/>
  <c r="I100"/>
  <c r="J100" s="1"/>
  <c r="I102"/>
  <c r="J102" s="1"/>
  <c r="I104"/>
  <c r="J104" s="1"/>
  <c r="I106"/>
  <c r="J106" s="1"/>
  <c r="I108"/>
  <c r="J108" s="1"/>
  <c r="I110"/>
  <c r="J110" s="1"/>
  <c r="I112"/>
  <c r="J112" s="1"/>
  <c r="I114"/>
  <c r="J114" s="1"/>
  <c r="I116"/>
  <c r="J116" s="1"/>
  <c r="K20" l="1"/>
  <c r="K100"/>
  <c r="K32"/>
  <c r="K60"/>
  <c r="K72"/>
  <c r="K18"/>
  <c r="K74"/>
  <c r="K108"/>
  <c r="K34"/>
  <c r="K92"/>
  <c r="K13"/>
  <c r="K3"/>
  <c r="K114"/>
  <c r="K76"/>
  <c r="K36"/>
  <c r="K5"/>
  <c r="K44"/>
  <c r="K19"/>
  <c r="K116"/>
  <c r="K90"/>
  <c r="K52"/>
  <c r="K4"/>
  <c r="K58"/>
  <c r="K16"/>
  <c r="K86"/>
  <c r="K46"/>
  <c r="K110"/>
  <c r="K54"/>
  <c r="J117"/>
  <c r="K104"/>
  <c r="K62"/>
  <c r="K48"/>
  <c r="K22"/>
  <c r="K8"/>
  <c r="K96"/>
  <c r="K78"/>
  <c r="K38"/>
  <c r="K94"/>
  <c r="K80"/>
  <c r="K66"/>
  <c r="K40"/>
  <c r="K26"/>
  <c r="K10"/>
  <c r="K11"/>
  <c r="K102"/>
  <c r="K82"/>
  <c r="K64"/>
  <c r="K24"/>
  <c r="K6"/>
  <c r="K112"/>
  <c r="K98"/>
  <c r="K84"/>
  <c r="K68"/>
  <c r="K56"/>
  <c r="K42"/>
  <c r="K30"/>
  <c r="K14"/>
  <c r="K23"/>
  <c r="K106"/>
  <c r="K88"/>
  <c r="K70"/>
  <c r="K50"/>
  <c r="K28"/>
  <c r="K12"/>
  <c r="K7"/>
  <c r="K117" l="1"/>
  <c r="G235" i="2" l="1"/>
</calcChain>
</file>

<file path=xl/sharedStrings.xml><?xml version="1.0" encoding="utf-8"?>
<sst xmlns="http://schemas.openxmlformats.org/spreadsheetml/2006/main" count="2946" uniqueCount="713">
  <si>
    <t>reg_code</t>
  </si>
  <si>
    <t>Ea_code</t>
  </si>
  <si>
    <t>reg_name</t>
  </si>
  <si>
    <t>ea_name</t>
  </si>
  <si>
    <t>Count</t>
  </si>
  <si>
    <t>Month</t>
  </si>
  <si>
    <t>Year</t>
  </si>
  <si>
    <t>000</t>
  </si>
  <si>
    <t>UIDAI-Registrar</t>
  </si>
  <si>
    <t>0003</t>
  </si>
  <si>
    <t>RO Chandigarh</t>
  </si>
  <si>
    <t>0004</t>
  </si>
  <si>
    <t>RO Delhi</t>
  </si>
  <si>
    <t>0005</t>
  </si>
  <si>
    <t>RO Hyderabad</t>
  </si>
  <si>
    <t>0006</t>
  </si>
  <si>
    <t>RO Lucknow</t>
  </si>
  <si>
    <t>0008</t>
  </si>
  <si>
    <t>RO Ranchi</t>
  </si>
  <si>
    <t>0009</t>
  </si>
  <si>
    <t>Tech Centre</t>
  </si>
  <si>
    <t>0010</t>
  </si>
  <si>
    <t>RO Mumbai</t>
  </si>
  <si>
    <t>101</t>
  </si>
  <si>
    <t>Jammu and Kashmir Bank</t>
  </si>
  <si>
    <t>0101</t>
  </si>
  <si>
    <t>J &amp; K Bank</t>
  </si>
  <si>
    <t>102</t>
  </si>
  <si>
    <t>Govt of Himachal Pradesh</t>
  </si>
  <si>
    <t>0102</t>
  </si>
  <si>
    <t>Department of IT, Govt. of HP</t>
  </si>
  <si>
    <t>103</t>
  </si>
  <si>
    <t>FCS Govt of Punjab</t>
  </si>
  <si>
    <t>2309</t>
  </si>
  <si>
    <t>Punjab State e- Governance Society</t>
  </si>
  <si>
    <t>106</t>
  </si>
  <si>
    <t>FCR Govt of Haryana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</si>
  <si>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</si>
  <si>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</si>
  <si>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</si>
  <si>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</si>
  <si>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</si>
  <si>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</si>
  <si>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</si>
  <si>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</si>
  <si>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</si>
  <si>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</si>
  <si>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</si>
  <si>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</si>
  <si>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</si>
  <si>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</si>
  <si>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</si>
  <si>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</si>
  <si>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</si>
  <si>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</si>
  <si>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</si>
  <si>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</si>
  <si>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</si>
  <si>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</si>
  <si>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</si>
  <si>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</si>
  <si>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</si>
  <si>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</si>
  <si>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</si>
  <si>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</si>
  <si>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</si>
  <si>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</si>
  <si>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</si>
  <si>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</si>
  <si>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</si>
  <si>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</si>
  <si>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</si>
  <si>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</si>
  <si>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</si>
  <si>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</si>
  <si>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</si>
  <si>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</si>
  <si>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</si>
  <si>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</si>
  <si>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108</t>
  </si>
  <si>
    <t>Dept of ITC Govt of Rajasthan</t>
  </si>
  <si>
    <t>2091</t>
  </si>
  <si>
    <t>Rajcomp Info Services Ltd</t>
  </si>
  <si>
    <t>111</t>
  </si>
  <si>
    <t>Govt of Sikkim - Dept of Econo</t>
  </si>
  <si>
    <t>0111</t>
  </si>
  <si>
    <t>Department of Economics Statistics  Monitoring and Evaluation DESME</t>
  </si>
  <si>
    <t>116</t>
  </si>
  <si>
    <t>RDD Govt of Tripura</t>
  </si>
  <si>
    <t>2179</t>
  </si>
  <si>
    <t>District Magistrate &amp; Collector, West Tripura District</t>
  </si>
  <si>
    <t>2180</t>
  </si>
  <si>
    <t>District Magistrate &amp; Collector,Sepahijala District</t>
  </si>
  <si>
    <t>2181</t>
  </si>
  <si>
    <t>District Magistrate &amp; Collector, Khowai District</t>
  </si>
  <si>
    <t>2182</t>
  </si>
  <si>
    <t>District Magistrate &amp; Collector, Gomati District</t>
  </si>
  <si>
    <t>2183</t>
  </si>
  <si>
    <t>District Magistrate &amp; Collector, South Tripura</t>
  </si>
  <si>
    <t>2184</t>
  </si>
  <si>
    <t>District Magistrate &amp; Collector, Unakoti  District</t>
  </si>
  <si>
    <t>2185</t>
  </si>
  <si>
    <t>District Magistrate &amp; Collector, NorthTripura District</t>
  </si>
  <si>
    <t>2186</t>
  </si>
  <si>
    <t>District Magistrate &amp;  Collector, Dhalai District</t>
  </si>
  <si>
    <t>124</t>
  </si>
  <si>
    <t>Govt of Gujarat</t>
  </si>
  <si>
    <t>0124</t>
  </si>
  <si>
    <t xml:space="preserve">Gujarat Social Infrastructure Development Society </t>
  </si>
  <si>
    <t>125</t>
  </si>
  <si>
    <t>UT Of Daman and Diu</t>
  </si>
  <si>
    <t>0125</t>
  </si>
  <si>
    <t>UT of Daman and Diu</t>
  </si>
  <si>
    <t>126</t>
  </si>
  <si>
    <t>UT Govt. Of Dadra &amp; Nagar Haveli</t>
  </si>
  <si>
    <t>0126</t>
  </si>
  <si>
    <t>Administration of DNH</t>
  </si>
  <si>
    <t>127</t>
  </si>
  <si>
    <t>Govt of Maharashtra</t>
  </si>
  <si>
    <t>2006</t>
  </si>
  <si>
    <t>Mahaonline Limited</t>
  </si>
  <si>
    <t>129</t>
  </si>
  <si>
    <t xml:space="preserve">Govt of Karnataka </t>
  </si>
  <si>
    <t>0129</t>
  </si>
  <si>
    <t>Centre for e-Governance, GOK</t>
  </si>
  <si>
    <t>2086</t>
  </si>
  <si>
    <t>EDCS GOK</t>
  </si>
  <si>
    <t>130</t>
  </si>
  <si>
    <t>Govt of Goa</t>
  </si>
  <si>
    <t>0130</t>
  </si>
  <si>
    <t>Directorate of Planning, Statistics &amp; Evaluation-Govt of Goa</t>
  </si>
  <si>
    <t>2076</t>
  </si>
  <si>
    <t>M/s. Goa Electronics Ltd</t>
  </si>
  <si>
    <t>132</t>
  </si>
  <si>
    <t>Govt of Kerala</t>
  </si>
  <si>
    <t>2003</t>
  </si>
  <si>
    <t>Akshaya</t>
  </si>
  <si>
    <t>134</t>
  </si>
  <si>
    <t>UT of Puducherry</t>
  </si>
  <si>
    <t>0134</t>
  </si>
  <si>
    <t>Planning and Research Department</t>
  </si>
  <si>
    <t>135</t>
  </si>
  <si>
    <t>Civil Supplies - A&amp;N Islands</t>
  </si>
  <si>
    <t>2820</t>
  </si>
  <si>
    <t>Director ,CS&amp;CA</t>
  </si>
  <si>
    <t>138</t>
  </si>
  <si>
    <t>Govt of UT of Chandigarh</t>
  </si>
  <si>
    <t>0138</t>
  </si>
  <si>
    <t>Department of IT, Chandigarh</t>
  </si>
  <si>
    <t>141</t>
  </si>
  <si>
    <t>Secretery IT,J&amp;K</t>
  </si>
  <si>
    <t>1239</t>
  </si>
  <si>
    <t>Chinar Construction Company Prime agency</t>
  </si>
  <si>
    <t>1355</t>
  </si>
  <si>
    <t>COMTECHINFO SOLUTIONS PVT.LTD</t>
  </si>
  <si>
    <t>143</t>
  </si>
  <si>
    <t xml:space="preserve">Odisha Computer Application Center </t>
  </si>
  <si>
    <t>0143</t>
  </si>
  <si>
    <t>Odisha Computer Appliation Centre</t>
  </si>
  <si>
    <t>151</t>
  </si>
  <si>
    <t>D.C. KURUNG KUMEY</t>
  </si>
  <si>
    <t>2507</t>
  </si>
  <si>
    <t>CO, SARLI</t>
  </si>
  <si>
    <t>160</t>
  </si>
  <si>
    <t>DC LOHIT</t>
  </si>
  <si>
    <t>2352</t>
  </si>
  <si>
    <t>DDSE Lohit</t>
  </si>
  <si>
    <t>166</t>
  </si>
  <si>
    <t>DC South East</t>
  </si>
  <si>
    <t>0166</t>
  </si>
  <si>
    <t>D C South East</t>
  </si>
  <si>
    <t>167</t>
  </si>
  <si>
    <t>DY. COMMISSIONER SHAHDARA</t>
  </si>
  <si>
    <t>0167</t>
  </si>
  <si>
    <t>DC SHAHDARA</t>
  </si>
  <si>
    <t>169</t>
  </si>
  <si>
    <t>Rural Development Department Bihar-1</t>
  </si>
  <si>
    <t>0169</t>
  </si>
  <si>
    <t>Rural Development Department, Bihar</t>
  </si>
  <si>
    <t>206</t>
  </si>
  <si>
    <t>CSC e-Governance Services India Limited</t>
  </si>
  <si>
    <t>2189</t>
  </si>
  <si>
    <t>CSC SPV</t>
  </si>
  <si>
    <t>2706</t>
  </si>
  <si>
    <t>CSC e Gov</t>
  </si>
  <si>
    <t>208</t>
  </si>
  <si>
    <t>Tamil Nadu eGovernance Agency</t>
  </si>
  <si>
    <t>2192</t>
  </si>
  <si>
    <t>Electronics Corporation of Tamil Nadu Limited</t>
  </si>
  <si>
    <t>2193</t>
  </si>
  <si>
    <t>TAMILNADU ARASU CABLE TV CORPORATION LTD</t>
  </si>
  <si>
    <t>212</t>
  </si>
  <si>
    <t>Commissioner Nagaland</t>
  </si>
  <si>
    <t>2222</t>
  </si>
  <si>
    <t>ADC Meluri</t>
  </si>
  <si>
    <t>2223</t>
  </si>
  <si>
    <t>ADC Pfutsero</t>
  </si>
  <si>
    <t>2234</t>
  </si>
  <si>
    <t>SDO C Chen</t>
  </si>
  <si>
    <t>2240</t>
  </si>
  <si>
    <t>DC Wokha</t>
  </si>
  <si>
    <t>213</t>
  </si>
  <si>
    <t>Special Secretary Home</t>
  </si>
  <si>
    <t>0213</t>
  </si>
  <si>
    <t>Special Secretary Home,Govt. of Manipur</t>
  </si>
  <si>
    <t>2009</t>
  </si>
  <si>
    <t>Manipur Electronics Dev Corp</t>
  </si>
  <si>
    <t>217</t>
  </si>
  <si>
    <t>DIT Lakshadweep</t>
  </si>
  <si>
    <t>0217</t>
  </si>
  <si>
    <t>Bank of Baroda</t>
  </si>
  <si>
    <t>604</t>
  </si>
  <si>
    <t>Corporation Bank</t>
  </si>
  <si>
    <t>0604</t>
  </si>
  <si>
    <t>CORPORATION BANK</t>
  </si>
  <si>
    <t>State Bank of India</t>
  </si>
  <si>
    <t>610</t>
  </si>
  <si>
    <t>Union Bank</t>
  </si>
  <si>
    <t>1171</t>
  </si>
  <si>
    <t>Smart Chip Limited</t>
  </si>
  <si>
    <t>619</t>
  </si>
  <si>
    <t>Vijaya Bank</t>
  </si>
  <si>
    <t>0619</t>
  </si>
  <si>
    <t>620</t>
  </si>
  <si>
    <t>UCO BANK</t>
  </si>
  <si>
    <t>0620</t>
  </si>
  <si>
    <t>2806</t>
  </si>
  <si>
    <t>Bihar Gramin Bank</t>
  </si>
  <si>
    <t>623</t>
  </si>
  <si>
    <t>Andhra Bank</t>
  </si>
  <si>
    <t>0623</t>
  </si>
  <si>
    <t>2739</t>
  </si>
  <si>
    <t xml:space="preserve">Chaitanya Godavari Grameen Bank </t>
  </si>
  <si>
    <t>628</t>
  </si>
  <si>
    <t>KotakMahindra Bank</t>
  </si>
  <si>
    <t>0628</t>
  </si>
  <si>
    <t>Kotak Mahindra Bank</t>
  </si>
  <si>
    <t>629</t>
  </si>
  <si>
    <t>Lakshmi Vilas Bank</t>
  </si>
  <si>
    <t>0629</t>
  </si>
  <si>
    <t>630</t>
  </si>
  <si>
    <t>Bandhan Bank Ltd</t>
  </si>
  <si>
    <t>0630</t>
  </si>
  <si>
    <t>631</t>
  </si>
  <si>
    <t xml:space="preserve">Catholic Syrian Bank   </t>
  </si>
  <si>
    <t>0631</t>
  </si>
  <si>
    <t>CatholicSyrian Bank</t>
  </si>
  <si>
    <t>632</t>
  </si>
  <si>
    <t xml:space="preserve">City Union Bank Limited        </t>
  </si>
  <si>
    <t>0632</t>
  </si>
  <si>
    <t xml:space="preserve">CityUnion Bank Limited  </t>
  </si>
  <si>
    <t>633</t>
  </si>
  <si>
    <t>DCB Bank</t>
  </si>
  <si>
    <t>0633</t>
  </si>
  <si>
    <t>DCB Bank Ltd</t>
  </si>
  <si>
    <t>634</t>
  </si>
  <si>
    <t>Federal Bank</t>
  </si>
  <si>
    <t>0634</t>
  </si>
  <si>
    <t>635</t>
  </si>
  <si>
    <t>HDFC Bank Limited</t>
  </si>
  <si>
    <t>0635</t>
  </si>
  <si>
    <t>636</t>
  </si>
  <si>
    <t>ICICI Bank Limited</t>
  </si>
  <si>
    <t>0636</t>
  </si>
  <si>
    <t>ICICI Bank Ltd</t>
  </si>
  <si>
    <t>637</t>
  </si>
  <si>
    <t>IDFC BANK LIMITED</t>
  </si>
  <si>
    <t>0637</t>
  </si>
  <si>
    <t>638</t>
  </si>
  <si>
    <t>IndusInd Bank</t>
  </si>
  <si>
    <t>0638</t>
  </si>
  <si>
    <t>IndusInd Bank Limited</t>
  </si>
  <si>
    <t>639</t>
  </si>
  <si>
    <t>Karnataka Bank</t>
  </si>
  <si>
    <t>0639</t>
  </si>
  <si>
    <t>640</t>
  </si>
  <si>
    <t xml:space="preserve">Karur Vysya Bank </t>
  </si>
  <si>
    <t>0640</t>
  </si>
  <si>
    <t xml:space="preserve">KarurVysya Bank  </t>
  </si>
  <si>
    <t>641</t>
  </si>
  <si>
    <t>The Nainital Bank Ltd</t>
  </si>
  <si>
    <t>0641</t>
  </si>
  <si>
    <t>The Nainital Bank Limited</t>
  </si>
  <si>
    <t>642</t>
  </si>
  <si>
    <t>RBL Bank Limited</t>
  </si>
  <si>
    <t>0642</t>
  </si>
  <si>
    <t>643</t>
  </si>
  <si>
    <t>South Indian Bank</t>
  </si>
  <si>
    <t>0643</t>
  </si>
  <si>
    <t>644</t>
  </si>
  <si>
    <t>Tamil Nadu Mercantile Bank</t>
  </si>
  <si>
    <t>0644</t>
  </si>
  <si>
    <t>646</t>
  </si>
  <si>
    <t>YES Bank Limited</t>
  </si>
  <si>
    <t>0646</t>
  </si>
  <si>
    <t>647</t>
  </si>
  <si>
    <t>Axis Bank Ltd</t>
  </si>
  <si>
    <t>0647</t>
  </si>
  <si>
    <t>648</t>
  </si>
  <si>
    <t>Bank of Baroda_New_648</t>
  </si>
  <si>
    <t>0648</t>
  </si>
  <si>
    <t>649</t>
  </si>
  <si>
    <t>Bank of India_New_649</t>
  </si>
  <si>
    <t>0649</t>
  </si>
  <si>
    <t>Bank of India</t>
  </si>
  <si>
    <t>2758</t>
  </si>
  <si>
    <t>Narmada Jhabua Gramin Bank</t>
  </si>
  <si>
    <t>2759</t>
  </si>
  <si>
    <t>Gramin Bank of Aryavart</t>
  </si>
  <si>
    <t>2760</t>
  </si>
  <si>
    <t>Jharkhand Gramin Bank</t>
  </si>
  <si>
    <t>2761</t>
  </si>
  <si>
    <t>Vidharbha Konkan Gramin Bank</t>
  </si>
  <si>
    <t>650</t>
  </si>
  <si>
    <t>Central Bank of India_New_650</t>
  </si>
  <si>
    <t>0650</t>
  </si>
  <si>
    <t>CENTRAL BANK OF INDIA</t>
  </si>
  <si>
    <t>2767</t>
  </si>
  <si>
    <t>Uttarbanga Kshetriya Gramin Bank</t>
  </si>
  <si>
    <t>2768</t>
  </si>
  <si>
    <t xml:space="preserve">Central Madhya Pradesh Gramin Bank </t>
  </si>
  <si>
    <t>2769</t>
  </si>
  <si>
    <t>Uttar Bihar Gramin Bank</t>
  </si>
  <si>
    <t>651</t>
  </si>
  <si>
    <t>Indian Bank_New_651</t>
  </si>
  <si>
    <t>0651</t>
  </si>
  <si>
    <t>Indian Bank</t>
  </si>
  <si>
    <t>652</t>
  </si>
  <si>
    <t>ORIENTAL BANK OF COMMERCE_NEW_652</t>
  </si>
  <si>
    <t>0652</t>
  </si>
  <si>
    <t>Oriental Bank of Commerce</t>
  </si>
  <si>
    <t>653</t>
  </si>
  <si>
    <t>Punjab National Bank_NEW_653</t>
  </si>
  <si>
    <t>0653</t>
  </si>
  <si>
    <t>Punjab National Bank</t>
  </si>
  <si>
    <t>654</t>
  </si>
  <si>
    <t>STATE BANK OF INDIA_New_654</t>
  </si>
  <si>
    <t>0654</t>
  </si>
  <si>
    <t>2740</t>
  </si>
  <si>
    <t>Andhra Pradesh Grameena Vikas Bank</t>
  </si>
  <si>
    <t>2742</t>
  </si>
  <si>
    <t>CHHATTISGARH RAJYA  GRAMIN BANK</t>
  </si>
  <si>
    <t>2744</t>
  </si>
  <si>
    <t>Kaveri Grameena Bank</t>
  </si>
  <si>
    <t>2746</t>
  </si>
  <si>
    <t>MADHYANCHAL GRAMIN BANK</t>
  </si>
  <si>
    <t>2747</t>
  </si>
  <si>
    <t>MALWA GRAMIN BANK</t>
  </si>
  <si>
    <t>2751</t>
  </si>
  <si>
    <t>PURVANCHAL BANK</t>
  </si>
  <si>
    <t>2752</t>
  </si>
  <si>
    <t>RAJASTHAN MARUDHARA GRAMIN BANK</t>
  </si>
  <si>
    <t>2753</t>
  </si>
  <si>
    <t>SAURASHTRA GRAMIN BANK</t>
  </si>
  <si>
    <t>2754</t>
  </si>
  <si>
    <t>TELANGANA GRAMEENA BANK</t>
  </si>
  <si>
    <t>2755</t>
  </si>
  <si>
    <t>UTKAL GRAMEEN BANK</t>
  </si>
  <si>
    <t>2756</t>
  </si>
  <si>
    <t>UTTARAKHAND GRAMIN BANK</t>
  </si>
  <si>
    <t>2757</t>
  </si>
  <si>
    <t>VANANCHAL GRAMIN BANK</t>
  </si>
  <si>
    <t>655</t>
  </si>
  <si>
    <t>United Bank Of India_New_655</t>
  </si>
  <si>
    <t>0655</t>
  </si>
  <si>
    <t>United Bank Of India</t>
  </si>
  <si>
    <t>2734</t>
  </si>
  <si>
    <t>Bangiya Gramin Vikash Bank</t>
  </si>
  <si>
    <t>656</t>
  </si>
  <si>
    <t>Union Bank Of India_New_656</t>
  </si>
  <si>
    <t>0656</t>
  </si>
  <si>
    <t>Union Bank Of INDIA</t>
  </si>
  <si>
    <t>2897</t>
  </si>
  <si>
    <t>KASHI GOMTI SAMYUT GRAMIN BANK</t>
  </si>
  <si>
    <t>657</t>
  </si>
  <si>
    <t>Canara Bank_New_657</t>
  </si>
  <si>
    <t>0657</t>
  </si>
  <si>
    <t>CANARA BANK</t>
  </si>
  <si>
    <t>2738</t>
  </si>
  <si>
    <t>PRAGATHI KRISHNA GRAMINA BANK</t>
  </si>
  <si>
    <t>658</t>
  </si>
  <si>
    <t>Syndicate Bank_New_658</t>
  </si>
  <si>
    <t>0658</t>
  </si>
  <si>
    <t>Syndicate Bank</t>
  </si>
  <si>
    <t>2762</t>
  </si>
  <si>
    <t>ANDHRA PRAGATHI GRAMEENA BANK</t>
  </si>
  <si>
    <t>2763</t>
  </si>
  <si>
    <t>KARNATAKA VIKAS GRAMEENA BANK</t>
  </si>
  <si>
    <t>2764</t>
  </si>
  <si>
    <t>PRATHAMA BANK</t>
  </si>
  <si>
    <t>659</t>
  </si>
  <si>
    <t>INDIAN OVERSEAS BANK_NEW_659</t>
  </si>
  <si>
    <t>0659</t>
  </si>
  <si>
    <t>Indian Overseas Bank</t>
  </si>
  <si>
    <t>2771</t>
  </si>
  <si>
    <t>Odisha Gramya Bank</t>
  </si>
  <si>
    <t>660</t>
  </si>
  <si>
    <t>Punjab &amp; Sind Bank_New_660</t>
  </si>
  <si>
    <t>0660</t>
  </si>
  <si>
    <t>Punjab &amp; Sindh Bank</t>
  </si>
  <si>
    <t>661</t>
  </si>
  <si>
    <t>ALLAHABAD BANK_NEW_661</t>
  </si>
  <si>
    <t>0661</t>
  </si>
  <si>
    <t>ALLAHABAD BANK</t>
  </si>
  <si>
    <t>662</t>
  </si>
  <si>
    <t>BANK OF MAHARASHTRA_NEW_662</t>
  </si>
  <si>
    <t>0662</t>
  </si>
  <si>
    <t>Bank of Maharashtra</t>
  </si>
  <si>
    <t>2766</t>
  </si>
  <si>
    <t>Maharashtra Gramin Bank</t>
  </si>
  <si>
    <t>664</t>
  </si>
  <si>
    <t>Dena Bank_New_664</t>
  </si>
  <si>
    <t>0664</t>
  </si>
  <si>
    <t>DENA BANK</t>
  </si>
  <si>
    <t>667</t>
  </si>
  <si>
    <t>IDBI Bank Ltd_New_667</t>
  </si>
  <si>
    <t>0667</t>
  </si>
  <si>
    <t>IDBI Bank Ltd</t>
  </si>
  <si>
    <t>670</t>
  </si>
  <si>
    <t>BARODA UTTAR PRADESH GRAMIN BANK</t>
  </si>
  <si>
    <t>0670</t>
  </si>
  <si>
    <t>Baroda UP Gramin Bank</t>
  </si>
  <si>
    <t>671</t>
  </si>
  <si>
    <t>Baroda Rajasthan Kshetriya Gramin Bank</t>
  </si>
  <si>
    <t>0671</t>
  </si>
  <si>
    <t>696</t>
  </si>
  <si>
    <t>Ujjivan Small Finance Bank</t>
  </si>
  <si>
    <t>0696</t>
  </si>
  <si>
    <t>804</t>
  </si>
  <si>
    <t>Indiapost</t>
  </si>
  <si>
    <t>0804</t>
  </si>
  <si>
    <t>Department of Posts, Karnataka Circle</t>
  </si>
  <si>
    <t>2707</t>
  </si>
  <si>
    <t>DOP Punjab Circle, Chandigarh</t>
  </si>
  <si>
    <t>2710</t>
  </si>
  <si>
    <t xml:space="preserve">Chief Postmaster General ,Andhra Pradesh </t>
  </si>
  <si>
    <t>2712</t>
  </si>
  <si>
    <t>The Chief Postmaster General, Bihar Circle, Patna</t>
  </si>
  <si>
    <t>2713</t>
  </si>
  <si>
    <t>The chief Postmaster General, Chhattisgarh Circle,Raipur</t>
  </si>
  <si>
    <t>2714</t>
  </si>
  <si>
    <t>Chief Postmaster General, Delhi Circle</t>
  </si>
  <si>
    <t>2715</t>
  </si>
  <si>
    <t>The Chief Postmaster General, Gujarat Circle</t>
  </si>
  <si>
    <t>2716</t>
  </si>
  <si>
    <t>DEPARTMENT OF POSTS, HARYANA CIRCLE</t>
  </si>
  <si>
    <t>2717</t>
  </si>
  <si>
    <t>Department of Post, Himachal Circle, Shimla</t>
  </si>
  <si>
    <t>2719</t>
  </si>
  <si>
    <t>The Chief Postmaster General, Jharkhand Circle</t>
  </si>
  <si>
    <t>2720</t>
  </si>
  <si>
    <t>DEPARTMENT OF POSTS KERALA CIRCLE</t>
  </si>
  <si>
    <t>2721</t>
  </si>
  <si>
    <t>Chief Postmaster General M.P.Circle Bhopal</t>
  </si>
  <si>
    <t>2722</t>
  </si>
  <si>
    <t>Chief Post Master General, Maharashtra Circle Mumbai</t>
  </si>
  <si>
    <t>2723</t>
  </si>
  <si>
    <t>Chief Postmastert General, North East Circle, Shillong</t>
  </si>
  <si>
    <t>2724</t>
  </si>
  <si>
    <t>The chief postmaster General Odisha Circle Bhubaneswar</t>
  </si>
  <si>
    <t>2725</t>
  </si>
  <si>
    <t>Chief Postmaster General, Rajasthan Circle</t>
  </si>
  <si>
    <t>2726</t>
  </si>
  <si>
    <t>Department of Posts, Tamilnadu</t>
  </si>
  <si>
    <t>2727</t>
  </si>
  <si>
    <t>The Chief Post Master General, Telangana Circle</t>
  </si>
  <si>
    <t>2728</t>
  </si>
  <si>
    <t>UP Circle  Department of Post</t>
  </si>
  <si>
    <t>2729</t>
  </si>
  <si>
    <t xml:space="preserve">Chief Postmaster General Uttarakhand Circle </t>
  </si>
  <si>
    <t>2730</t>
  </si>
  <si>
    <t>The Chief Postmaster General, West Bengal Circle</t>
  </si>
  <si>
    <t>805</t>
  </si>
  <si>
    <t>Delhi-NW DC</t>
  </si>
  <si>
    <t>0805</t>
  </si>
  <si>
    <t>DC NORTH WEST</t>
  </si>
  <si>
    <t>806</t>
  </si>
  <si>
    <t>Delhi SW DC</t>
  </si>
  <si>
    <t>0806</t>
  </si>
  <si>
    <t>DCSW</t>
  </si>
  <si>
    <t>807</t>
  </si>
  <si>
    <t>Delhi - North DC</t>
  </si>
  <si>
    <t>0807</t>
  </si>
  <si>
    <t xml:space="preserve">DC NORTH DELHI </t>
  </si>
  <si>
    <t>808</t>
  </si>
  <si>
    <t>Delhi - Central DC</t>
  </si>
  <si>
    <t>0808</t>
  </si>
  <si>
    <t>Delhi Central DC</t>
  </si>
  <si>
    <t>812</t>
  </si>
  <si>
    <t>Delhi - NE DC</t>
  </si>
  <si>
    <t>0812</t>
  </si>
  <si>
    <t>DC NORTH-EAST</t>
  </si>
  <si>
    <t>813</t>
  </si>
  <si>
    <t>Delhi - East DC</t>
  </si>
  <si>
    <t>0813</t>
  </si>
  <si>
    <t>East Delhi DC</t>
  </si>
  <si>
    <t>814</t>
  </si>
  <si>
    <t>NSDL e-Governance Infrastructure Limited</t>
  </si>
  <si>
    <t>2017</t>
  </si>
  <si>
    <t>Karvy Data Management Services</t>
  </si>
  <si>
    <t>815</t>
  </si>
  <si>
    <t>Department of Information Technology Govt of Jharkhand</t>
  </si>
  <si>
    <t>0815</t>
  </si>
  <si>
    <t>Department of Information Technology and e-Gov, Government of Jharkhand</t>
  </si>
  <si>
    <t>816</t>
  </si>
  <si>
    <t>Information Technology &amp; Communication Department</t>
  </si>
  <si>
    <t>2052</t>
  </si>
  <si>
    <t>Directorate of ESD</t>
  </si>
  <si>
    <t>818</t>
  </si>
  <si>
    <t>Information Technology Electronics and Communication Department, Govt of Telangana</t>
  </si>
  <si>
    <t>2081</t>
  </si>
  <si>
    <t>Electronic Service Delivery</t>
  </si>
  <si>
    <t>820</t>
  </si>
  <si>
    <t xml:space="preserve">Madhya Pradesh State Electronics Development Corporation Ltd.  </t>
  </si>
  <si>
    <t>0820</t>
  </si>
  <si>
    <t>Madhya Pradesh State Electronics Development Corporation Ltd.</t>
  </si>
  <si>
    <t>1508</t>
  </si>
  <si>
    <t>AISECT Limited</t>
  </si>
  <si>
    <t>821</t>
  </si>
  <si>
    <t>Atalji Janasnehi Directorate, Government of Karnataka</t>
  </si>
  <si>
    <t>0821</t>
  </si>
  <si>
    <t>Atalji Janasnehi Directorate, GOK</t>
  </si>
  <si>
    <t>833</t>
  </si>
  <si>
    <t>Director School Education UT Chandigarh</t>
  </si>
  <si>
    <t>2363</t>
  </si>
  <si>
    <t>Sarva Siksha Abhiyan Society</t>
  </si>
  <si>
    <t>841</t>
  </si>
  <si>
    <t>Education Department, Govt. of Gujarat</t>
  </si>
  <si>
    <t>2708</t>
  </si>
  <si>
    <t>Director of primary education,  Gujarat</t>
  </si>
  <si>
    <t>2709</t>
  </si>
  <si>
    <t>Commissioner of school,  Gujarat</t>
  </si>
  <si>
    <t>843</t>
  </si>
  <si>
    <t>Directorate of Secondary Education, Haryana</t>
  </si>
  <si>
    <t>0843</t>
  </si>
  <si>
    <t>867</t>
  </si>
  <si>
    <t>Deptt. Of School Education, Serva Shiksha Abhiyan,Govt. Of Telangana</t>
  </si>
  <si>
    <t>0867</t>
  </si>
  <si>
    <t>Enrolment Agency Sarva Shiksha Abhiyan</t>
  </si>
  <si>
    <t>871</t>
  </si>
  <si>
    <t>School Education &amp; Sports, UP</t>
  </si>
  <si>
    <t>0871</t>
  </si>
  <si>
    <t>983</t>
  </si>
  <si>
    <t>BSNL Maharashtra Circle</t>
  </si>
  <si>
    <t>0983</t>
  </si>
  <si>
    <t>984</t>
  </si>
  <si>
    <t>State Project Director SSA J&amp;K</t>
  </si>
  <si>
    <t>0984</t>
  </si>
  <si>
    <t>State Project Director SSA  Department of Education JK</t>
  </si>
  <si>
    <t>986</t>
  </si>
  <si>
    <t>Electronics &amp; Information Technology E&amp;IT Department Government of Chhattisgarh GoCG</t>
  </si>
  <si>
    <t>2084</t>
  </si>
  <si>
    <t>CHIPS</t>
  </si>
  <si>
    <t>0002</t>
  </si>
  <si>
    <t>RO Bangalore</t>
  </si>
  <si>
    <t>0007</t>
  </si>
  <si>
    <t>RO Guwahati</t>
  </si>
  <si>
    <t>118</t>
  </si>
  <si>
    <t>General Admn. Department, Govt of Assam</t>
  </si>
  <si>
    <t>145</t>
  </si>
  <si>
    <t>DEPUTY COMMISSIONER TAWANG</t>
  </si>
  <si>
    <t>2543</t>
  </si>
  <si>
    <t>CIRCLE OFFICER TAWANG</t>
  </si>
  <si>
    <t>146</t>
  </si>
  <si>
    <t>DC West Kameng</t>
  </si>
  <si>
    <t>2314</t>
  </si>
  <si>
    <t>Deputy Director of School Education</t>
  </si>
  <si>
    <t>147</t>
  </si>
  <si>
    <t>DC East Kameng</t>
  </si>
  <si>
    <t>2465</t>
  </si>
  <si>
    <t>DEPUTY DIRECTOR OF SCHOOL EDUCATION SEPPA</t>
  </si>
  <si>
    <t>148</t>
  </si>
  <si>
    <t>DC PAPUMPARE</t>
  </si>
  <si>
    <t>2289</t>
  </si>
  <si>
    <t>Circle Officer Toru</t>
  </si>
  <si>
    <t>149</t>
  </si>
  <si>
    <t>DC ITANAGAR CAPITAL COMPLEX</t>
  </si>
  <si>
    <t>159</t>
  </si>
  <si>
    <t>DC Lower Dibang</t>
  </si>
  <si>
    <t>2272</t>
  </si>
  <si>
    <t>Circle Officer, Roing1</t>
  </si>
  <si>
    <t>2354</t>
  </si>
  <si>
    <t>CDPO Tezu ICDS</t>
  </si>
  <si>
    <t>164</t>
  </si>
  <si>
    <t>DC  Tirap District</t>
  </si>
  <si>
    <t>2362</t>
  </si>
  <si>
    <t>Deptt Of Economics &amp; Statistics Tirap</t>
  </si>
  <si>
    <t>2214</t>
  </si>
  <si>
    <t>DC Kohima</t>
  </si>
  <si>
    <t>2219</t>
  </si>
  <si>
    <t>DC Mokokchung</t>
  </si>
  <si>
    <t>2224</t>
  </si>
  <si>
    <t>DC Tuensang</t>
  </si>
  <si>
    <t>2235</t>
  </si>
  <si>
    <t>DC Zunheboto</t>
  </si>
  <si>
    <t>2244</t>
  </si>
  <si>
    <t>DC Dimapur</t>
  </si>
  <si>
    <t>2257</t>
  </si>
  <si>
    <t>ADC Pungro</t>
  </si>
  <si>
    <t>2258</t>
  </si>
  <si>
    <t>DC Mon</t>
  </si>
  <si>
    <t>2267</t>
  </si>
  <si>
    <t>SDO C Jalukie</t>
  </si>
  <si>
    <t>214</t>
  </si>
  <si>
    <t>Govt. of Mizoram</t>
  </si>
  <si>
    <t>2206</t>
  </si>
  <si>
    <t>Deputy Commissioner, Aizawl</t>
  </si>
  <si>
    <t>218</t>
  </si>
  <si>
    <t>General Administration Department</t>
  </si>
  <si>
    <t>0218</t>
  </si>
  <si>
    <t>General Adminstration Department B</t>
  </si>
  <si>
    <t>2770</t>
  </si>
  <si>
    <t>Paschim Banga Gramin Bank</t>
  </si>
  <si>
    <t>645</t>
  </si>
  <si>
    <t>Dhanlaxmi Bank</t>
  </si>
  <si>
    <t>0645</t>
  </si>
  <si>
    <t>2765</t>
  </si>
  <si>
    <t>BARODA GUJARAT GRAMIN BANK</t>
  </si>
  <si>
    <t>2772</t>
  </si>
  <si>
    <t>Pandyan Grama Bank</t>
  </si>
  <si>
    <t>2711</t>
  </si>
  <si>
    <t>THE CHIEF POSTMASTER GENERAL, ASSAM CIRCLE GUWAHATI</t>
  </si>
  <si>
    <t>2718</t>
  </si>
  <si>
    <t>Department of Post J&amp;K Circle</t>
  </si>
  <si>
    <t>985</t>
  </si>
  <si>
    <t>State Mission Director ICDS Social Welfare Department JK</t>
  </si>
  <si>
    <t>0985</t>
  </si>
  <si>
    <t>State Mission Director ICDS Social Welfare Department, J&amp;K</t>
  </si>
  <si>
    <t>1092</t>
  </si>
  <si>
    <t>India Computer Technology</t>
  </si>
  <si>
    <t>873</t>
  </si>
  <si>
    <t>School Education Department Uttarakhand</t>
  </si>
  <si>
    <t>0873</t>
  </si>
  <si>
    <t>School education department Uttarakhand</t>
  </si>
  <si>
    <t>105</t>
  </si>
  <si>
    <t>Govt. of Uttarkhand</t>
  </si>
  <si>
    <t>0105</t>
  </si>
  <si>
    <t>Department of Information Technology</t>
  </si>
  <si>
    <t>2780</t>
  </si>
  <si>
    <t>Deputy Commissioner ,Nagaon</t>
  </si>
  <si>
    <t>153</t>
  </si>
  <si>
    <t>DC Upper Subansiri</t>
  </si>
  <si>
    <t>2441</t>
  </si>
  <si>
    <t>DDSE Daporijo</t>
  </si>
  <si>
    <t>2356</t>
  </si>
  <si>
    <t>DFCSO, Tezu</t>
  </si>
  <si>
    <t>2232</t>
  </si>
  <si>
    <t>ADC Aboi</t>
  </si>
  <si>
    <t>Jan</t>
  </si>
  <si>
    <t>2019</t>
  </si>
  <si>
    <t>2783</t>
  </si>
  <si>
    <t>Deputy Commissioner Kamrup,Metro</t>
  </si>
  <si>
    <t>2795</t>
  </si>
  <si>
    <t>Office of the Deputy Commissioner, Udalguri</t>
  </si>
  <si>
    <t>2117</t>
  </si>
  <si>
    <t>Dist E-seva Society,Anand</t>
  </si>
  <si>
    <t>162</t>
  </si>
  <si>
    <t>DC NAMSAI</t>
  </si>
  <si>
    <t>2339</t>
  </si>
  <si>
    <t>DSO STAT NAMSAI</t>
  </si>
  <si>
    <t>163</t>
  </si>
  <si>
    <t>DEPUTY COMMISSIONER CHANGLANG</t>
  </si>
  <si>
    <t>2417</t>
  </si>
  <si>
    <t>810</t>
  </si>
  <si>
    <t>Delhi - ND DC</t>
  </si>
  <si>
    <t>0810</t>
  </si>
  <si>
    <t>DC NEW DELHI</t>
  </si>
  <si>
    <t>2090</t>
  </si>
  <si>
    <t>MPOnline Limited</t>
  </si>
  <si>
    <t>0000</t>
  </si>
  <si>
    <t>UIDAI-EA</t>
  </si>
  <si>
    <t>2774</t>
  </si>
  <si>
    <t>Deputy commissioner Dibrugarh</t>
  </si>
  <si>
    <t>2797</t>
  </si>
  <si>
    <t>Deputy Commissioner Biswanath</t>
  </si>
  <si>
    <t>2283</t>
  </si>
  <si>
    <t>Extra Assistant Commissioner Itanagar</t>
  </si>
  <si>
    <t>161</t>
  </si>
  <si>
    <t>Deputy Commissioner, Anjaw</t>
  </si>
  <si>
    <t>2347</t>
  </si>
  <si>
    <t>DFCSO Anjaw</t>
  </si>
  <si>
    <t>2335</t>
  </si>
  <si>
    <t>EAC LEKANG</t>
  </si>
  <si>
    <t>165</t>
  </si>
  <si>
    <t>DC Longding</t>
  </si>
  <si>
    <t>2376</t>
  </si>
  <si>
    <t>Deputy Commissioner, Longding</t>
  </si>
  <si>
    <t>2229</t>
  </si>
  <si>
    <t>DC Kiphire</t>
  </si>
  <si>
    <t>2241</t>
  </si>
  <si>
    <t>SDO C Ralan</t>
  </si>
  <si>
    <t>2210</t>
  </si>
  <si>
    <t>Deputy Commissioner,Kolasib</t>
  </si>
  <si>
    <t>2733</t>
  </si>
  <si>
    <t>Tripura Gramin Bank</t>
  </si>
  <si>
    <t>Grand Total</t>
  </si>
  <si>
    <t>Reg-Id</t>
  </si>
  <si>
    <t>Registrar Name</t>
  </si>
  <si>
    <t>Sl. No.</t>
  </si>
  <si>
    <t>Registrar ID</t>
  </si>
  <si>
    <t>Inhouse model</t>
  </si>
  <si>
    <t>Yes</t>
  </si>
  <si>
    <t>No</t>
  </si>
  <si>
    <t>Gross Amount</t>
  </si>
  <si>
    <t>-</t>
  </si>
  <si>
    <t xml:space="preserve">Outstanding recovery brought forward </t>
  </si>
  <si>
    <t>Recovery in current release</t>
  </si>
  <si>
    <t>Balance recovery outstanding to be C/F</t>
  </si>
  <si>
    <t>Net Amount (Col.6- Col.8)</t>
  </si>
  <si>
    <t>SL. No.</t>
  </si>
  <si>
    <t>5 Yrs</t>
  </si>
  <si>
    <t>15 Yrs</t>
  </si>
  <si>
    <t>Total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</si>
</sst>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49" fontId="1" fillId="3" borderId="1" xfId="0" applyNumberFormat="1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vertical="top"/>
    </xf>
    <xf numFmtId="0" fontId="1" fillId="0" borderId="1" xfId="0" applyFont="1" applyBorder="1" applyAlignment="1"/>
    <xf numFmtId="0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/>
    <xf numFmtId="0" fontId="2" fillId="2" borderId="1" xfId="0" applyNumberFormat="1" applyFont="1" applyFill="1" applyBorder="1"/>
    <xf numFmtId="0" fontId="2" fillId="2" borderId="1" xfId="0" applyFont="1" applyFill="1" applyBorder="1"/>
    <xf numFmtId="0" fontId="1" fillId="0" borderId="0" xfId="0" applyFont="1"/>
    <xf numFmtId="49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Font="1" applyBorder="1"/>
    <xf numFmtId="0" fontId="2" fillId="0" borderId="2" xfId="0" applyFont="1" applyBorder="1"/>
    <xf numFmtId="49" fontId="1" fillId="0" borderId="0" xfId="0" applyNumberFormat="1" applyFont="1"/>
    <xf numFmtId="49" fontId="2" fillId="0" borderId="2" xfId="0" applyNumberFormat="1" applyFont="1" applyBorder="1" applyAlignment="1">
      <alignment horizontal="center"/>
    </xf>
    <xf numFmtId="43" fontId="2" fillId="0" borderId="3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9"/>
  <sheetViews>
    <sheetView workbookViewId="0"/>
  </sheetViews>
  <sheetFormatPr defaultRowHeight="16.5"/>
  <cols>
    <col min="1" max="1" width="6.7109375" style="30" customWidth="1"/>
    <col min="2" max="2" width="5.85546875" style="30" bestFit="1" customWidth="1"/>
    <col min="3" max="3" width="8.7109375" style="30" customWidth="1"/>
    <col min="4" max="4" width="27.28515625" style="30" customWidth="1"/>
    <col min="5" max="5" width="8.140625" style="30" customWidth="1"/>
    <col min="6" max="6" width="30.140625" style="30" customWidth="1"/>
    <col min="7" max="7" width="9" style="25" customWidth="1"/>
    <col min="8" max="16384" width="9.140625" style="25"/>
  </cols>
  <sheetData>
    <row r="1" spans="1:7">
      <c r="A1" s="22" t="s">
        <v>5</v>
      </c>
      <c r="B1" s="22" t="s">
        <v>6</v>
      </c>
      <c r="C1" s="22" t="s">
        <v>0</v>
      </c>
      <c r="D1" s="23" t="s">
        <v>2</v>
      </c>
      <c r="E1" s="22" t="s">
        <v>1</v>
      </c>
      <c r="F1" s="23" t="s">
        <v>3</v>
      </c>
      <c r="G1" s="24" t="s">
        <v>4</v>
      </c>
    </row>
    <row r="2" spans="1:7">
      <c r="A2" s="26" t="s">
        <v>648</v>
      </c>
      <c r="B2" s="26" t="s">
        <v>649</v>
      </c>
      <c r="C2" s="26" t="s">
        <v>7</v>
      </c>
      <c r="D2" s="27" t="s">
        <v>8</v>
      </c>
      <c r="E2" s="26" t="s">
        <v>553</v>
      </c>
      <c r="F2" s="27" t="s">
        <v>554</v>
      </c>
      <c r="G2" s="28">
        <v>5</v>
      </c>
    </row>
    <row r="3" spans="1:7">
      <c r="A3" s="26" t="s">
        <v>648</v>
      </c>
      <c r="B3" s="26" t="s">
        <v>649</v>
      </c>
      <c r="C3" s="26" t="s">
        <v>7</v>
      </c>
      <c r="D3" s="27" t="s">
        <v>8</v>
      </c>
      <c r="E3" s="26" t="s">
        <v>9</v>
      </c>
      <c r="F3" s="27" t="s">
        <v>10</v>
      </c>
      <c r="G3" s="28">
        <v>5</v>
      </c>
    </row>
    <row r="4" spans="1:7">
      <c r="A4" s="26" t="s">
        <v>648</v>
      </c>
      <c r="B4" s="26" t="s">
        <v>649</v>
      </c>
      <c r="C4" s="26" t="s">
        <v>7</v>
      </c>
      <c r="D4" s="27" t="s">
        <v>8</v>
      </c>
      <c r="E4" s="26" t="s">
        <v>11</v>
      </c>
      <c r="F4" s="27" t="s">
        <v>12</v>
      </c>
      <c r="G4" s="28">
        <v>14</v>
      </c>
    </row>
    <row r="5" spans="1:7">
      <c r="A5" s="26" t="s">
        <v>648</v>
      </c>
      <c r="B5" s="26" t="s">
        <v>649</v>
      </c>
      <c r="C5" s="26" t="s">
        <v>7</v>
      </c>
      <c r="D5" s="27" t="s">
        <v>8</v>
      </c>
      <c r="E5" s="26" t="s">
        <v>13</v>
      </c>
      <c r="F5" s="27" t="s">
        <v>14</v>
      </c>
      <c r="G5" s="28">
        <v>6</v>
      </c>
    </row>
    <row r="6" spans="1:7">
      <c r="A6" s="26" t="s">
        <v>648</v>
      </c>
      <c r="B6" s="26" t="s">
        <v>649</v>
      </c>
      <c r="C6" s="26" t="s">
        <v>7</v>
      </c>
      <c r="D6" s="27" t="s">
        <v>8</v>
      </c>
      <c r="E6" s="26" t="s">
        <v>15</v>
      </c>
      <c r="F6" s="27" t="s">
        <v>16</v>
      </c>
      <c r="G6" s="28">
        <v>5</v>
      </c>
    </row>
    <row r="7" spans="1:7">
      <c r="A7" s="26" t="s">
        <v>648</v>
      </c>
      <c r="B7" s="26" t="s">
        <v>649</v>
      </c>
      <c r="C7" s="26" t="s">
        <v>7</v>
      </c>
      <c r="D7" s="27" t="s">
        <v>8</v>
      </c>
      <c r="E7" s="26" t="s">
        <v>17</v>
      </c>
      <c r="F7" s="27" t="s">
        <v>18</v>
      </c>
      <c r="G7" s="28">
        <v>4</v>
      </c>
    </row>
    <row r="8" spans="1:7">
      <c r="A8" s="26" t="s">
        <v>648</v>
      </c>
      <c r="B8" s="26" t="s">
        <v>649</v>
      </c>
      <c r="C8" s="26" t="s">
        <v>7</v>
      </c>
      <c r="D8" s="27" t="s">
        <v>8</v>
      </c>
      <c r="E8" s="26" t="s">
        <v>19</v>
      </c>
      <c r="F8" s="27" t="s">
        <v>20</v>
      </c>
      <c r="G8" s="28">
        <v>2</v>
      </c>
    </row>
    <row r="9" spans="1:7">
      <c r="A9" s="26" t="s">
        <v>648</v>
      </c>
      <c r="B9" s="26" t="s">
        <v>649</v>
      </c>
      <c r="C9" s="26" t="s">
        <v>7</v>
      </c>
      <c r="D9" s="27" t="s">
        <v>8</v>
      </c>
      <c r="E9" s="26" t="s">
        <v>21</v>
      </c>
      <c r="F9" s="27" t="s">
        <v>22</v>
      </c>
      <c r="G9" s="28">
        <v>1</v>
      </c>
    </row>
    <row r="10" spans="1:7">
      <c r="A10" s="26" t="s">
        <v>648</v>
      </c>
      <c r="B10" s="26" t="s">
        <v>649</v>
      </c>
      <c r="C10" s="26" t="s">
        <v>23</v>
      </c>
      <c r="D10" s="27" t="s">
        <v>24</v>
      </c>
      <c r="E10" s="26" t="s">
        <v>25</v>
      </c>
      <c r="F10" s="27" t="s">
        <v>26</v>
      </c>
      <c r="G10" s="28">
        <v>15</v>
      </c>
    </row>
    <row r="11" spans="1:7">
      <c r="A11" s="26" t="s">
        <v>648</v>
      </c>
      <c r="B11" s="26" t="s">
        <v>649</v>
      </c>
      <c r="C11" s="26" t="s">
        <v>27</v>
      </c>
      <c r="D11" s="27" t="s">
        <v>28</v>
      </c>
      <c r="E11" s="26" t="s">
        <v>29</v>
      </c>
      <c r="F11" s="27" t="s">
        <v>30</v>
      </c>
      <c r="G11" s="28">
        <v>2876</v>
      </c>
    </row>
    <row r="12" spans="1:7">
      <c r="A12" s="26" t="s">
        <v>648</v>
      </c>
      <c r="B12" s="26" t="s">
        <v>649</v>
      </c>
      <c r="C12" s="26" t="s">
        <v>31</v>
      </c>
      <c r="D12" s="27" t="s">
        <v>32</v>
      </c>
      <c r="E12" s="26" t="s">
        <v>33</v>
      </c>
      <c r="F12" s="27" t="s">
        <v>34</v>
      </c>
      <c r="G12" s="28">
        <v>1530</v>
      </c>
    </row>
    <row r="13" spans="1:7">
      <c r="A13" s="26" t="s">
        <v>648</v>
      </c>
      <c r="B13" s="26" t="s">
        <v>649</v>
      </c>
      <c r="C13" s="26" t="s">
        <v>634</v>
      </c>
      <c r="D13" s="27" t="s">
        <v>635</v>
      </c>
      <c r="E13" s="26" t="s">
        <v>636</v>
      </c>
      <c r="F13" s="27" t="s">
        <v>637</v>
      </c>
      <c r="G13" s="28">
        <v>48</v>
      </c>
    </row>
    <row r="14" spans="1:7">
      <c r="A14" s="26" t="s">
        <v>648</v>
      </c>
      <c r="B14" s="26" t="s">
        <v>649</v>
      </c>
      <c r="C14" s="26" t="s">
        <v>35</v>
      </c>
      <c r="D14" s="27" t="s">
        <v>36</v>
      </c>
      <c r="E14" s="26" t="s">
        <v>37</v>
      </c>
      <c r="F14" s="27" t="s">
        <v>38</v>
      </c>
      <c r="G14" s="28">
        <v>479</v>
      </c>
    </row>
    <row r="15" spans="1:7">
      <c r="A15" s="26" t="s">
        <v>648</v>
      </c>
      <c r="B15" s="26" t="s">
        <v>649</v>
      </c>
      <c r="C15" s="26" t="s">
        <v>35</v>
      </c>
      <c r="D15" s="27" t="s">
        <v>36</v>
      </c>
      <c r="E15" s="26" t="s">
        <v>39</v>
      </c>
      <c r="F15" s="27" t="s">
        <v>40</v>
      </c>
      <c r="G15" s="28">
        <v>281</v>
      </c>
    </row>
    <row r="16" spans="1:7">
      <c r="A16" s="26" t="s">
        <v>648</v>
      </c>
      <c r="B16" s="26" t="s">
        <v>649</v>
      </c>
      <c r="C16" s="26" t="s">
        <v>35</v>
      </c>
      <c r="D16" s="27" t="s">
        <v>36</v>
      </c>
      <c r="E16" s="26" t="s">
        <v>41</v>
      </c>
      <c r="F16" s="27" t="s">
        <v>42</v>
      </c>
      <c r="G16" s="28">
        <v>254</v>
      </c>
    </row>
    <row r="17" spans="1:7">
      <c r="A17" s="26" t="s">
        <v>648</v>
      </c>
      <c r="B17" s="26" t="s">
        <v>649</v>
      </c>
      <c r="C17" s="26" t="s">
        <v>35</v>
      </c>
      <c r="D17" s="27" t="s">
        <v>36</v>
      </c>
      <c r="E17" s="26" t="s">
        <v>43</v>
      </c>
      <c r="F17" s="27" t="s">
        <v>44</v>
      </c>
      <c r="G17" s="28">
        <v>515</v>
      </c>
    </row>
    <row r="18" spans="1:7">
      <c r="A18" s="26" t="s">
        <v>648</v>
      </c>
      <c r="B18" s="26" t="s">
        <v>649</v>
      </c>
      <c r="C18" s="26" t="s">
        <v>35</v>
      </c>
      <c r="D18" s="27" t="s">
        <v>36</v>
      </c>
      <c r="E18" s="26" t="s">
        <v>45</v>
      </c>
      <c r="F18" s="27" t="s">
        <v>46</v>
      </c>
      <c r="G18" s="28">
        <v>377</v>
      </c>
    </row>
    <row r="19" spans="1:7">
      <c r="A19" s="26" t="s">
        <v>648</v>
      </c>
      <c r="B19" s="26" t="s">
        <v>649</v>
      </c>
      <c r="C19" s="26" t="s">
        <v>35</v>
      </c>
      <c r="D19" s="27" t="s">
        <v>36</v>
      </c>
      <c r="E19" s="26" t="s">
        <v>47</v>
      </c>
      <c r="F19" s="27" t="s">
        <v>48</v>
      </c>
      <c r="G19" s="28">
        <v>352</v>
      </c>
    </row>
    <row r="20" spans="1:7">
      <c r="A20" s="26" t="s">
        <v>648</v>
      </c>
      <c r="B20" s="26" t="s">
        <v>649</v>
      </c>
      <c r="C20" s="26" t="s">
        <v>35</v>
      </c>
      <c r="D20" s="27" t="s">
        <v>36</v>
      </c>
      <c r="E20" s="26" t="s">
        <v>49</v>
      </c>
      <c r="F20" s="27" t="s">
        <v>50</v>
      </c>
      <c r="G20" s="28">
        <v>281</v>
      </c>
    </row>
    <row r="21" spans="1:7">
      <c r="A21" s="26" t="s">
        <v>648</v>
      </c>
      <c r="B21" s="26" t="s">
        <v>649</v>
      </c>
      <c r="C21" s="26" t="s">
        <v>35</v>
      </c>
      <c r="D21" s="27" t="s">
        <v>36</v>
      </c>
      <c r="E21" s="26" t="s">
        <v>51</v>
      </c>
      <c r="F21" s="27" t="s">
        <v>52</v>
      </c>
      <c r="G21" s="28">
        <v>645</v>
      </c>
    </row>
    <row r="22" spans="1:7">
      <c r="A22" s="26" t="s">
        <v>648</v>
      </c>
      <c r="B22" s="26" t="s">
        <v>649</v>
      </c>
      <c r="C22" s="26" t="s">
        <v>35</v>
      </c>
      <c r="D22" s="27" t="s">
        <v>36</v>
      </c>
      <c r="E22" s="26" t="s">
        <v>53</v>
      </c>
      <c r="F22" s="27" t="s">
        <v>54</v>
      </c>
      <c r="G22" s="28">
        <v>194</v>
      </c>
    </row>
    <row r="23" spans="1:7">
      <c r="A23" s="26" t="s">
        <v>648</v>
      </c>
      <c r="B23" s="26" t="s">
        <v>649</v>
      </c>
      <c r="C23" s="26" t="s">
        <v>35</v>
      </c>
      <c r="D23" s="27" t="s">
        <v>36</v>
      </c>
      <c r="E23" s="26" t="s">
        <v>55</v>
      </c>
      <c r="F23" s="27" t="s">
        <v>56</v>
      </c>
      <c r="G23" s="28">
        <v>534</v>
      </c>
    </row>
    <row r="24" spans="1:7">
      <c r="A24" s="26" t="s">
        <v>648</v>
      </c>
      <c r="B24" s="26" t="s">
        <v>649</v>
      </c>
      <c r="C24" s="26" t="s">
        <v>35</v>
      </c>
      <c r="D24" s="27" t="s">
        <v>36</v>
      </c>
      <c r="E24" s="26" t="s">
        <v>57</v>
      </c>
      <c r="F24" s="27" t="s">
        <v>58</v>
      </c>
      <c r="G24" s="28">
        <v>518</v>
      </c>
    </row>
    <row r="25" spans="1:7">
      <c r="A25" s="26" t="s">
        <v>648</v>
      </c>
      <c r="B25" s="26" t="s">
        <v>649</v>
      </c>
      <c r="C25" s="26" t="s">
        <v>35</v>
      </c>
      <c r="D25" s="27" t="s">
        <v>36</v>
      </c>
      <c r="E25" s="26" t="s">
        <v>59</v>
      </c>
      <c r="F25" s="27" t="s">
        <v>60</v>
      </c>
      <c r="G25" s="28">
        <v>139</v>
      </c>
    </row>
    <row r="26" spans="1:7">
      <c r="A26" s="26" t="s">
        <v>648</v>
      </c>
      <c r="B26" s="26" t="s">
        <v>649</v>
      </c>
      <c r="C26" s="26" t="s">
        <v>35</v>
      </c>
      <c r="D26" s="27" t="s">
        <v>36</v>
      </c>
      <c r="E26" s="26" t="s">
        <v>61</v>
      </c>
      <c r="F26" s="27" t="s">
        <v>62</v>
      </c>
      <c r="G26" s="28">
        <v>530</v>
      </c>
    </row>
    <row r="27" spans="1:7">
      <c r="A27" s="26" t="s">
        <v>648</v>
      </c>
      <c r="B27" s="26" t="s">
        <v>649</v>
      </c>
      <c r="C27" s="26" t="s">
        <v>35</v>
      </c>
      <c r="D27" s="27" t="s">
        <v>36</v>
      </c>
      <c r="E27" s="26" t="s">
        <v>63</v>
      </c>
      <c r="F27" s="27" t="s">
        <v>64</v>
      </c>
      <c r="G27" s="28">
        <v>359</v>
      </c>
    </row>
    <row r="28" spans="1:7">
      <c r="A28" s="26" t="s">
        <v>648</v>
      </c>
      <c r="B28" s="26" t="s">
        <v>649</v>
      </c>
      <c r="C28" s="26" t="s">
        <v>35</v>
      </c>
      <c r="D28" s="27" t="s">
        <v>36</v>
      </c>
      <c r="E28" s="26" t="s">
        <v>65</v>
      </c>
      <c r="F28" s="27" t="s">
        <v>66</v>
      </c>
      <c r="G28" s="28">
        <v>220</v>
      </c>
    </row>
    <row r="29" spans="1:7">
      <c r="A29" s="26" t="s">
        <v>648</v>
      </c>
      <c r="B29" s="26" t="s">
        <v>649</v>
      </c>
      <c r="C29" s="26" t="s">
        <v>35</v>
      </c>
      <c r="D29" s="27" t="s">
        <v>36</v>
      </c>
      <c r="E29" s="26" t="s">
        <v>67</v>
      </c>
      <c r="F29" s="27" t="s">
        <v>68</v>
      </c>
      <c r="G29" s="28">
        <v>316</v>
      </c>
    </row>
    <row r="30" spans="1:7">
      <c r="A30" s="26" t="s">
        <v>648</v>
      </c>
      <c r="B30" s="26" t="s">
        <v>649</v>
      </c>
      <c r="C30" s="26" t="s">
        <v>35</v>
      </c>
      <c r="D30" s="27" t="s">
        <v>36</v>
      </c>
      <c r="E30" s="26" t="s">
        <v>69</v>
      </c>
      <c r="F30" s="27" t="s">
        <v>70</v>
      </c>
      <c r="G30" s="28">
        <v>141</v>
      </c>
    </row>
    <row r="31" spans="1:7">
      <c r="A31" s="26" t="s">
        <v>648</v>
      </c>
      <c r="B31" s="26" t="s">
        <v>649</v>
      </c>
      <c r="C31" s="26" t="s">
        <v>35</v>
      </c>
      <c r="D31" s="27" t="s">
        <v>36</v>
      </c>
      <c r="E31" s="26" t="s">
        <v>71</v>
      </c>
      <c r="F31" s="27" t="s">
        <v>72</v>
      </c>
      <c r="G31" s="28">
        <v>252</v>
      </c>
    </row>
    <row r="32" spans="1:7">
      <c r="A32" s="26" t="s">
        <v>648</v>
      </c>
      <c r="B32" s="26" t="s">
        <v>649</v>
      </c>
      <c r="C32" s="26" t="s">
        <v>35</v>
      </c>
      <c r="D32" s="27" t="s">
        <v>36</v>
      </c>
      <c r="E32" s="26" t="s">
        <v>73</v>
      </c>
      <c r="F32" s="27" t="s">
        <v>74</v>
      </c>
      <c r="G32" s="28">
        <v>168</v>
      </c>
    </row>
    <row r="33" spans="1:7">
      <c r="A33" s="26" t="s">
        <v>648</v>
      </c>
      <c r="B33" s="26" t="s">
        <v>649</v>
      </c>
      <c r="C33" s="26" t="s">
        <v>35</v>
      </c>
      <c r="D33" s="27" t="s">
        <v>36</v>
      </c>
      <c r="E33" s="26" t="s">
        <v>75</v>
      </c>
      <c r="F33" s="27" t="s">
        <v>76</v>
      </c>
      <c r="G33" s="28">
        <v>311</v>
      </c>
    </row>
    <row r="34" spans="1:7">
      <c r="A34" s="26" t="s">
        <v>648</v>
      </c>
      <c r="B34" s="26" t="s">
        <v>649</v>
      </c>
      <c r="C34" s="26" t="s">
        <v>35</v>
      </c>
      <c r="D34" s="27" t="s">
        <v>36</v>
      </c>
      <c r="E34" s="26" t="s">
        <v>77</v>
      </c>
      <c r="F34" s="27" t="s">
        <v>78</v>
      </c>
      <c r="G34" s="28">
        <v>264</v>
      </c>
    </row>
    <row r="35" spans="1:7">
      <c r="A35" s="26" t="s">
        <v>648</v>
      </c>
      <c r="B35" s="26" t="s">
        <v>649</v>
      </c>
      <c r="C35" s="26" t="s">
        <v>79</v>
      </c>
      <c r="D35" s="27" t="s">
        <v>80</v>
      </c>
      <c r="E35" s="26" t="s">
        <v>81</v>
      </c>
      <c r="F35" s="27" t="s">
        <v>82</v>
      </c>
      <c r="G35" s="28">
        <v>3220</v>
      </c>
    </row>
    <row r="36" spans="1:7">
      <c r="A36" s="26" t="s">
        <v>648</v>
      </c>
      <c r="B36" s="26" t="s">
        <v>649</v>
      </c>
      <c r="C36" s="26" t="s">
        <v>83</v>
      </c>
      <c r="D36" s="27" t="s">
        <v>84</v>
      </c>
      <c r="E36" s="26" t="s">
        <v>85</v>
      </c>
      <c r="F36" s="27" t="s">
        <v>86</v>
      </c>
      <c r="G36" s="28">
        <v>260</v>
      </c>
    </row>
    <row r="37" spans="1:7">
      <c r="A37" s="26" t="s">
        <v>648</v>
      </c>
      <c r="B37" s="26" t="s">
        <v>649</v>
      </c>
      <c r="C37" s="26" t="s">
        <v>87</v>
      </c>
      <c r="D37" s="27" t="s">
        <v>88</v>
      </c>
      <c r="E37" s="26" t="s">
        <v>89</v>
      </c>
      <c r="F37" s="27" t="s">
        <v>90</v>
      </c>
      <c r="G37" s="28">
        <v>207</v>
      </c>
    </row>
    <row r="38" spans="1:7">
      <c r="A38" s="26" t="s">
        <v>648</v>
      </c>
      <c r="B38" s="26" t="s">
        <v>649</v>
      </c>
      <c r="C38" s="26" t="s">
        <v>87</v>
      </c>
      <c r="D38" s="27" t="s">
        <v>88</v>
      </c>
      <c r="E38" s="26" t="s">
        <v>91</v>
      </c>
      <c r="F38" s="27" t="s">
        <v>92</v>
      </c>
      <c r="G38" s="28">
        <v>169</v>
      </c>
    </row>
    <row r="39" spans="1:7">
      <c r="A39" s="26" t="s">
        <v>648</v>
      </c>
      <c r="B39" s="26" t="s">
        <v>649</v>
      </c>
      <c r="C39" s="26" t="s">
        <v>87</v>
      </c>
      <c r="D39" s="27" t="s">
        <v>88</v>
      </c>
      <c r="E39" s="26" t="s">
        <v>93</v>
      </c>
      <c r="F39" s="27" t="s">
        <v>94</v>
      </c>
      <c r="G39" s="28">
        <v>62</v>
      </c>
    </row>
    <row r="40" spans="1:7">
      <c r="A40" s="26" t="s">
        <v>648</v>
      </c>
      <c r="B40" s="26" t="s">
        <v>649</v>
      </c>
      <c r="C40" s="26" t="s">
        <v>87</v>
      </c>
      <c r="D40" s="27" t="s">
        <v>88</v>
      </c>
      <c r="E40" s="26" t="s">
        <v>95</v>
      </c>
      <c r="F40" s="27" t="s">
        <v>96</v>
      </c>
      <c r="G40" s="28">
        <v>162</v>
      </c>
    </row>
    <row r="41" spans="1:7">
      <c r="A41" s="26" t="s">
        <v>648</v>
      </c>
      <c r="B41" s="26" t="s">
        <v>649</v>
      </c>
      <c r="C41" s="26" t="s">
        <v>87</v>
      </c>
      <c r="D41" s="27" t="s">
        <v>88</v>
      </c>
      <c r="E41" s="26" t="s">
        <v>97</v>
      </c>
      <c r="F41" s="27" t="s">
        <v>98</v>
      </c>
      <c r="G41" s="28">
        <v>105</v>
      </c>
    </row>
    <row r="42" spans="1:7">
      <c r="A42" s="26" t="s">
        <v>648</v>
      </c>
      <c r="B42" s="26" t="s">
        <v>649</v>
      </c>
      <c r="C42" s="26" t="s">
        <v>87</v>
      </c>
      <c r="D42" s="27" t="s">
        <v>88</v>
      </c>
      <c r="E42" s="26" t="s">
        <v>99</v>
      </c>
      <c r="F42" s="27" t="s">
        <v>100</v>
      </c>
      <c r="G42" s="28">
        <v>53</v>
      </c>
    </row>
    <row r="43" spans="1:7">
      <c r="A43" s="26" t="s">
        <v>648</v>
      </c>
      <c r="B43" s="26" t="s">
        <v>649</v>
      </c>
      <c r="C43" s="26" t="s">
        <v>87</v>
      </c>
      <c r="D43" s="27" t="s">
        <v>88</v>
      </c>
      <c r="E43" s="26" t="s">
        <v>101</v>
      </c>
      <c r="F43" s="27" t="s">
        <v>102</v>
      </c>
      <c r="G43" s="28">
        <v>162</v>
      </c>
    </row>
    <row r="44" spans="1:7">
      <c r="A44" s="26" t="s">
        <v>648</v>
      </c>
      <c r="B44" s="26" t="s">
        <v>649</v>
      </c>
      <c r="C44" s="26" t="s">
        <v>87</v>
      </c>
      <c r="D44" s="27" t="s">
        <v>88</v>
      </c>
      <c r="E44" s="26" t="s">
        <v>103</v>
      </c>
      <c r="F44" s="27" t="s">
        <v>104</v>
      </c>
      <c r="G44" s="28">
        <v>248</v>
      </c>
    </row>
    <row r="45" spans="1:7">
      <c r="A45" s="26" t="s">
        <v>648</v>
      </c>
      <c r="B45" s="26" t="s">
        <v>649</v>
      </c>
      <c r="C45" s="26" t="s">
        <v>557</v>
      </c>
      <c r="D45" s="27" t="s">
        <v>558</v>
      </c>
      <c r="E45" s="26" t="s">
        <v>638</v>
      </c>
      <c r="F45" s="27" t="s">
        <v>639</v>
      </c>
      <c r="G45" s="28">
        <v>1</v>
      </c>
    </row>
    <row r="46" spans="1:7">
      <c r="A46" s="26" t="s">
        <v>648</v>
      </c>
      <c r="B46" s="26" t="s">
        <v>649</v>
      </c>
      <c r="C46" s="26" t="s">
        <v>557</v>
      </c>
      <c r="D46" s="27" t="s">
        <v>558</v>
      </c>
      <c r="E46" s="26" t="s">
        <v>650</v>
      </c>
      <c r="F46" s="27" t="s">
        <v>651</v>
      </c>
      <c r="G46" s="28">
        <v>1</v>
      </c>
    </row>
    <row r="47" spans="1:7">
      <c r="A47" s="26" t="s">
        <v>648</v>
      </c>
      <c r="B47" s="26" t="s">
        <v>649</v>
      </c>
      <c r="C47" s="26" t="s">
        <v>557</v>
      </c>
      <c r="D47" s="27" t="s">
        <v>558</v>
      </c>
      <c r="E47" s="26" t="s">
        <v>652</v>
      </c>
      <c r="F47" s="27" t="s">
        <v>653</v>
      </c>
      <c r="G47" s="28">
        <v>2</v>
      </c>
    </row>
    <row r="48" spans="1:7">
      <c r="A48" s="26" t="s">
        <v>648</v>
      </c>
      <c r="B48" s="26" t="s">
        <v>649</v>
      </c>
      <c r="C48" s="26" t="s">
        <v>105</v>
      </c>
      <c r="D48" s="27" t="s">
        <v>106</v>
      </c>
      <c r="E48" s="26" t="s">
        <v>107</v>
      </c>
      <c r="F48" s="27" t="s">
        <v>108</v>
      </c>
      <c r="G48" s="28">
        <v>4787</v>
      </c>
    </row>
    <row r="49" spans="1:7">
      <c r="A49" s="26" t="s">
        <v>648</v>
      </c>
      <c r="B49" s="26" t="s">
        <v>649</v>
      </c>
      <c r="C49" s="26" t="s">
        <v>105</v>
      </c>
      <c r="D49" s="27" t="s">
        <v>106</v>
      </c>
      <c r="E49" s="26" t="s">
        <v>654</v>
      </c>
      <c r="F49" s="27" t="s">
        <v>655</v>
      </c>
      <c r="G49" s="28">
        <v>1</v>
      </c>
    </row>
    <row r="50" spans="1:7">
      <c r="A50" s="26" t="s">
        <v>648</v>
      </c>
      <c r="B50" s="26" t="s">
        <v>649</v>
      </c>
      <c r="C50" s="26" t="s">
        <v>109</v>
      </c>
      <c r="D50" s="27" t="s">
        <v>110</v>
      </c>
      <c r="E50" s="26" t="s">
        <v>111</v>
      </c>
      <c r="F50" s="27" t="s">
        <v>112</v>
      </c>
      <c r="G50" s="28">
        <v>571</v>
      </c>
    </row>
    <row r="51" spans="1:7">
      <c r="A51" s="26" t="s">
        <v>648</v>
      </c>
      <c r="B51" s="26" t="s">
        <v>649</v>
      </c>
      <c r="C51" s="26" t="s">
        <v>113</v>
      </c>
      <c r="D51" s="27" t="s">
        <v>114</v>
      </c>
      <c r="E51" s="26" t="s">
        <v>115</v>
      </c>
      <c r="F51" s="27" t="s">
        <v>116</v>
      </c>
      <c r="G51" s="28">
        <v>152</v>
      </c>
    </row>
    <row r="52" spans="1:7">
      <c r="A52" s="26" t="s">
        <v>648</v>
      </c>
      <c r="B52" s="26" t="s">
        <v>649</v>
      </c>
      <c r="C52" s="26" t="s">
        <v>117</v>
      </c>
      <c r="D52" s="27" t="s">
        <v>118</v>
      </c>
      <c r="E52" s="26" t="s">
        <v>119</v>
      </c>
      <c r="F52" s="27" t="s">
        <v>120</v>
      </c>
      <c r="G52" s="28">
        <v>53887</v>
      </c>
    </row>
    <row r="53" spans="1:7">
      <c r="A53" s="26" t="s">
        <v>648</v>
      </c>
      <c r="B53" s="26" t="s">
        <v>649</v>
      </c>
      <c r="C53" s="26" t="s">
        <v>121</v>
      </c>
      <c r="D53" s="27" t="s">
        <v>122</v>
      </c>
      <c r="E53" s="26" t="s">
        <v>123</v>
      </c>
      <c r="F53" s="27" t="s">
        <v>124</v>
      </c>
      <c r="G53" s="28">
        <v>1803</v>
      </c>
    </row>
    <row r="54" spans="1:7">
      <c r="A54" s="26" t="s">
        <v>648</v>
      </c>
      <c r="B54" s="26" t="s">
        <v>649</v>
      </c>
      <c r="C54" s="26" t="s">
        <v>121</v>
      </c>
      <c r="D54" s="27" t="s">
        <v>122</v>
      </c>
      <c r="E54" s="26" t="s">
        <v>125</v>
      </c>
      <c r="F54" s="27" t="s">
        <v>126</v>
      </c>
      <c r="G54" s="28">
        <v>8287</v>
      </c>
    </row>
    <row r="55" spans="1:7">
      <c r="A55" s="26" t="s">
        <v>648</v>
      </c>
      <c r="B55" s="26" t="s">
        <v>649</v>
      </c>
      <c r="C55" s="26" t="s">
        <v>127</v>
      </c>
      <c r="D55" s="27" t="s">
        <v>128</v>
      </c>
      <c r="E55" s="26" t="s">
        <v>129</v>
      </c>
      <c r="F55" s="27" t="s">
        <v>130</v>
      </c>
      <c r="G55" s="28">
        <v>7</v>
      </c>
    </row>
    <row r="56" spans="1:7">
      <c r="A56" s="26" t="s">
        <v>648</v>
      </c>
      <c r="B56" s="26" t="s">
        <v>649</v>
      </c>
      <c r="C56" s="26" t="s">
        <v>127</v>
      </c>
      <c r="D56" s="27" t="s">
        <v>128</v>
      </c>
      <c r="E56" s="26" t="s">
        <v>131</v>
      </c>
      <c r="F56" s="27" t="s">
        <v>132</v>
      </c>
      <c r="G56" s="28">
        <v>576</v>
      </c>
    </row>
    <row r="57" spans="1:7">
      <c r="A57" s="26" t="s">
        <v>648</v>
      </c>
      <c r="B57" s="26" t="s">
        <v>649</v>
      </c>
      <c r="C57" s="26" t="s">
        <v>133</v>
      </c>
      <c r="D57" s="27" t="s">
        <v>134</v>
      </c>
      <c r="E57" s="26" t="s">
        <v>135</v>
      </c>
      <c r="F57" s="27" t="s">
        <v>136</v>
      </c>
      <c r="G57" s="28">
        <v>1968</v>
      </c>
    </row>
    <row r="58" spans="1:7">
      <c r="A58" s="26" t="s">
        <v>648</v>
      </c>
      <c r="B58" s="26" t="s">
        <v>649</v>
      </c>
      <c r="C58" s="26" t="s">
        <v>137</v>
      </c>
      <c r="D58" s="27" t="s">
        <v>138</v>
      </c>
      <c r="E58" s="26" t="s">
        <v>139</v>
      </c>
      <c r="F58" s="27" t="s">
        <v>140</v>
      </c>
      <c r="G58" s="28">
        <v>280</v>
      </c>
    </row>
    <row r="59" spans="1:7">
      <c r="A59" s="26" t="s">
        <v>648</v>
      </c>
      <c r="B59" s="26" t="s">
        <v>649</v>
      </c>
      <c r="C59" s="26" t="s">
        <v>141</v>
      </c>
      <c r="D59" s="27" t="s">
        <v>142</v>
      </c>
      <c r="E59" s="26" t="s">
        <v>143</v>
      </c>
      <c r="F59" s="27" t="s">
        <v>144</v>
      </c>
      <c r="G59" s="28">
        <v>22</v>
      </c>
    </row>
    <row r="60" spans="1:7">
      <c r="A60" s="26" t="s">
        <v>648</v>
      </c>
      <c r="B60" s="26" t="s">
        <v>649</v>
      </c>
      <c r="C60" s="26" t="s">
        <v>145</v>
      </c>
      <c r="D60" s="27" t="s">
        <v>146</v>
      </c>
      <c r="E60" s="26" t="s">
        <v>147</v>
      </c>
      <c r="F60" s="27" t="s">
        <v>148</v>
      </c>
      <c r="G60" s="28">
        <v>428</v>
      </c>
    </row>
    <row r="61" spans="1:7">
      <c r="A61" s="26" t="s">
        <v>648</v>
      </c>
      <c r="B61" s="26" t="s">
        <v>649</v>
      </c>
      <c r="C61" s="26" t="s">
        <v>149</v>
      </c>
      <c r="D61" s="27" t="s">
        <v>150</v>
      </c>
      <c r="E61" s="26" t="s">
        <v>151</v>
      </c>
      <c r="F61" s="27" t="s">
        <v>152</v>
      </c>
      <c r="G61" s="28">
        <v>2</v>
      </c>
    </row>
    <row r="62" spans="1:7">
      <c r="A62" s="26" t="s">
        <v>648</v>
      </c>
      <c r="B62" s="26" t="s">
        <v>649</v>
      </c>
      <c r="C62" s="26" t="s">
        <v>149</v>
      </c>
      <c r="D62" s="27" t="s">
        <v>150</v>
      </c>
      <c r="E62" s="26" t="s">
        <v>153</v>
      </c>
      <c r="F62" s="27" t="s">
        <v>154</v>
      </c>
      <c r="G62" s="28">
        <v>15</v>
      </c>
    </row>
    <row r="63" spans="1:7">
      <c r="A63" s="26" t="s">
        <v>648</v>
      </c>
      <c r="B63" s="26" t="s">
        <v>649</v>
      </c>
      <c r="C63" s="26" t="s">
        <v>155</v>
      </c>
      <c r="D63" s="27" t="s">
        <v>156</v>
      </c>
      <c r="E63" s="26" t="s">
        <v>157</v>
      </c>
      <c r="F63" s="27" t="s">
        <v>158</v>
      </c>
      <c r="G63" s="28">
        <v>405</v>
      </c>
    </row>
    <row r="64" spans="1:7">
      <c r="A64" s="26" t="s">
        <v>648</v>
      </c>
      <c r="B64" s="26" t="s">
        <v>649</v>
      </c>
      <c r="C64" s="26" t="s">
        <v>563</v>
      </c>
      <c r="D64" s="27" t="s">
        <v>564</v>
      </c>
      <c r="E64" s="26" t="s">
        <v>565</v>
      </c>
      <c r="F64" s="27" t="s">
        <v>566</v>
      </c>
      <c r="G64" s="28">
        <v>2</v>
      </c>
    </row>
    <row r="65" spans="1:7">
      <c r="A65" s="26" t="s">
        <v>648</v>
      </c>
      <c r="B65" s="26" t="s">
        <v>649</v>
      </c>
      <c r="C65" s="26" t="s">
        <v>656</v>
      </c>
      <c r="D65" s="27" t="s">
        <v>657</v>
      </c>
      <c r="E65" s="26" t="s">
        <v>658</v>
      </c>
      <c r="F65" s="27" t="s">
        <v>659</v>
      </c>
      <c r="G65" s="28">
        <v>1</v>
      </c>
    </row>
    <row r="66" spans="1:7">
      <c r="A66" s="26" t="s">
        <v>648</v>
      </c>
      <c r="B66" s="26" t="s">
        <v>649</v>
      </c>
      <c r="C66" s="26" t="s">
        <v>660</v>
      </c>
      <c r="D66" s="27" t="s">
        <v>661</v>
      </c>
      <c r="E66" s="26" t="s">
        <v>662</v>
      </c>
      <c r="F66" s="27" t="s">
        <v>661</v>
      </c>
      <c r="G66" s="28">
        <v>1</v>
      </c>
    </row>
    <row r="67" spans="1:7">
      <c r="A67" s="26" t="s">
        <v>648</v>
      </c>
      <c r="B67" s="26" t="s">
        <v>649</v>
      </c>
      <c r="C67" s="26" t="s">
        <v>583</v>
      </c>
      <c r="D67" s="27" t="s">
        <v>584</v>
      </c>
      <c r="E67" s="26" t="s">
        <v>585</v>
      </c>
      <c r="F67" s="27" t="s">
        <v>586</v>
      </c>
      <c r="G67" s="28">
        <v>2</v>
      </c>
    </row>
    <row r="68" spans="1:7">
      <c r="A68" s="26" t="s">
        <v>648</v>
      </c>
      <c r="B68" s="26" t="s">
        <v>649</v>
      </c>
      <c r="C68" s="26" t="s">
        <v>167</v>
      </c>
      <c r="D68" s="27" t="s">
        <v>168</v>
      </c>
      <c r="E68" s="26" t="s">
        <v>169</v>
      </c>
      <c r="F68" s="27" t="s">
        <v>170</v>
      </c>
      <c r="G68" s="28">
        <v>80</v>
      </c>
    </row>
    <row r="69" spans="1:7">
      <c r="A69" s="26" t="s">
        <v>648</v>
      </c>
      <c r="B69" s="26" t="s">
        <v>649</v>
      </c>
      <c r="C69" s="26" t="s">
        <v>171</v>
      </c>
      <c r="D69" s="27" t="s">
        <v>172</v>
      </c>
      <c r="E69" s="26" t="s">
        <v>173</v>
      </c>
      <c r="F69" s="27" t="s">
        <v>174</v>
      </c>
      <c r="G69" s="28">
        <v>29</v>
      </c>
    </row>
    <row r="70" spans="1:7">
      <c r="A70" s="26" t="s">
        <v>648</v>
      </c>
      <c r="B70" s="26" t="s">
        <v>649</v>
      </c>
      <c r="C70" s="26" t="s">
        <v>175</v>
      </c>
      <c r="D70" s="27" t="s">
        <v>176</v>
      </c>
      <c r="E70" s="26" t="s">
        <v>177</v>
      </c>
      <c r="F70" s="27" t="s">
        <v>178</v>
      </c>
      <c r="G70" s="28">
        <v>3810</v>
      </c>
    </row>
    <row r="71" spans="1:7">
      <c r="A71" s="26" t="s">
        <v>648</v>
      </c>
      <c r="B71" s="26" t="s">
        <v>649</v>
      </c>
      <c r="C71" s="26" t="s">
        <v>179</v>
      </c>
      <c r="D71" s="27" t="s">
        <v>180</v>
      </c>
      <c r="E71" s="26" t="s">
        <v>181</v>
      </c>
      <c r="F71" s="27" t="s">
        <v>182</v>
      </c>
      <c r="G71" s="28">
        <v>13918</v>
      </c>
    </row>
    <row r="72" spans="1:7">
      <c r="A72" s="26" t="s">
        <v>648</v>
      </c>
      <c r="B72" s="26" t="s">
        <v>649</v>
      </c>
      <c r="C72" s="26" t="s">
        <v>179</v>
      </c>
      <c r="D72" s="27" t="s">
        <v>180</v>
      </c>
      <c r="E72" s="26" t="s">
        <v>183</v>
      </c>
      <c r="F72" s="27" t="s">
        <v>184</v>
      </c>
      <c r="G72" s="28">
        <v>50</v>
      </c>
    </row>
    <row r="73" spans="1:7">
      <c r="A73" s="26" t="s">
        <v>648</v>
      </c>
      <c r="B73" s="26" t="s">
        <v>649</v>
      </c>
      <c r="C73" s="26" t="s">
        <v>185</v>
      </c>
      <c r="D73" s="27" t="s">
        <v>186</v>
      </c>
      <c r="E73" s="26" t="s">
        <v>187</v>
      </c>
      <c r="F73" s="27" t="s">
        <v>188</v>
      </c>
      <c r="G73" s="28">
        <v>728</v>
      </c>
    </row>
    <row r="74" spans="1:7">
      <c r="A74" s="26" t="s">
        <v>648</v>
      </c>
      <c r="B74" s="26" t="s">
        <v>649</v>
      </c>
      <c r="C74" s="26" t="s">
        <v>185</v>
      </c>
      <c r="D74" s="27" t="s">
        <v>186</v>
      </c>
      <c r="E74" s="26" t="s">
        <v>189</v>
      </c>
      <c r="F74" s="27" t="s">
        <v>190</v>
      </c>
      <c r="G74" s="28">
        <v>1422</v>
      </c>
    </row>
    <row r="75" spans="1:7">
      <c r="A75" s="26" t="s">
        <v>648</v>
      </c>
      <c r="B75" s="26" t="s">
        <v>649</v>
      </c>
      <c r="C75" s="26" t="s">
        <v>191</v>
      </c>
      <c r="D75" s="27" t="s">
        <v>192</v>
      </c>
      <c r="E75" s="26" t="s">
        <v>587</v>
      </c>
      <c r="F75" s="27" t="s">
        <v>588</v>
      </c>
      <c r="G75" s="28">
        <v>1</v>
      </c>
    </row>
    <row r="76" spans="1:7">
      <c r="A76" s="26" t="s">
        <v>648</v>
      </c>
      <c r="B76" s="26" t="s">
        <v>649</v>
      </c>
      <c r="C76" s="26" t="s">
        <v>191</v>
      </c>
      <c r="D76" s="27" t="s">
        <v>192</v>
      </c>
      <c r="E76" s="26" t="s">
        <v>599</v>
      </c>
      <c r="F76" s="27" t="s">
        <v>600</v>
      </c>
      <c r="G76" s="28">
        <v>1</v>
      </c>
    </row>
    <row r="77" spans="1:7">
      <c r="A77" s="26" t="s">
        <v>648</v>
      </c>
      <c r="B77" s="26" t="s">
        <v>649</v>
      </c>
      <c r="C77" s="26" t="s">
        <v>201</v>
      </c>
      <c r="D77" s="27" t="s">
        <v>202</v>
      </c>
      <c r="E77" s="26" t="s">
        <v>203</v>
      </c>
      <c r="F77" s="27" t="s">
        <v>204</v>
      </c>
      <c r="G77" s="28">
        <v>34</v>
      </c>
    </row>
    <row r="78" spans="1:7">
      <c r="A78" s="26" t="s">
        <v>648</v>
      </c>
      <c r="B78" s="26" t="s">
        <v>649</v>
      </c>
      <c r="C78" s="26" t="s">
        <v>201</v>
      </c>
      <c r="D78" s="27" t="s">
        <v>202</v>
      </c>
      <c r="E78" s="26" t="s">
        <v>205</v>
      </c>
      <c r="F78" s="27" t="s">
        <v>206</v>
      </c>
      <c r="G78" s="28">
        <v>91</v>
      </c>
    </row>
    <row r="79" spans="1:7">
      <c r="A79" s="26" t="s">
        <v>648</v>
      </c>
      <c r="B79" s="26" t="s">
        <v>649</v>
      </c>
      <c r="C79" s="26" t="s">
        <v>603</v>
      </c>
      <c r="D79" s="27" t="s">
        <v>604</v>
      </c>
      <c r="E79" s="26" t="s">
        <v>605</v>
      </c>
      <c r="F79" s="27" t="s">
        <v>606</v>
      </c>
      <c r="G79" s="28">
        <v>3</v>
      </c>
    </row>
    <row r="80" spans="1:7">
      <c r="A80" s="26" t="s">
        <v>648</v>
      </c>
      <c r="B80" s="26" t="s">
        <v>649</v>
      </c>
      <c r="C80" s="26" t="s">
        <v>207</v>
      </c>
      <c r="D80" s="27" t="s">
        <v>208</v>
      </c>
      <c r="E80" s="26" t="s">
        <v>209</v>
      </c>
      <c r="F80" s="27" t="s">
        <v>208</v>
      </c>
      <c r="G80" s="28">
        <v>1</v>
      </c>
    </row>
    <row r="81" spans="1:7">
      <c r="A81" s="26" t="s">
        <v>648</v>
      </c>
      <c r="B81" s="26" t="s">
        <v>649</v>
      </c>
      <c r="C81" s="26" t="s">
        <v>607</v>
      </c>
      <c r="D81" s="27" t="s">
        <v>608</v>
      </c>
      <c r="E81" s="26" t="s">
        <v>609</v>
      </c>
      <c r="F81" s="27" t="s">
        <v>610</v>
      </c>
      <c r="G81" s="28">
        <v>2</v>
      </c>
    </row>
    <row r="82" spans="1:7">
      <c r="A82" s="26" t="s">
        <v>648</v>
      </c>
      <c r="B82" s="26" t="s">
        <v>649</v>
      </c>
      <c r="C82" s="26" t="s">
        <v>211</v>
      </c>
      <c r="D82" s="27" t="s">
        <v>212</v>
      </c>
      <c r="E82" s="26" t="s">
        <v>213</v>
      </c>
      <c r="F82" s="27" t="s">
        <v>214</v>
      </c>
      <c r="G82" s="28">
        <v>12</v>
      </c>
    </row>
    <row r="83" spans="1:7">
      <c r="A83" s="26" t="s">
        <v>648</v>
      </c>
      <c r="B83" s="26" t="s">
        <v>649</v>
      </c>
      <c r="C83" s="26" t="s">
        <v>216</v>
      </c>
      <c r="D83" s="27" t="s">
        <v>217</v>
      </c>
      <c r="E83" s="26" t="s">
        <v>218</v>
      </c>
      <c r="F83" s="27" t="s">
        <v>219</v>
      </c>
      <c r="G83" s="28">
        <v>10</v>
      </c>
    </row>
    <row r="84" spans="1:7">
      <c r="A84" s="26" t="s">
        <v>648</v>
      </c>
      <c r="B84" s="26" t="s">
        <v>649</v>
      </c>
      <c r="C84" s="26" t="s">
        <v>220</v>
      </c>
      <c r="D84" s="27" t="s">
        <v>221</v>
      </c>
      <c r="E84" s="26" t="s">
        <v>222</v>
      </c>
      <c r="F84" s="27" t="s">
        <v>221</v>
      </c>
      <c r="G84" s="28">
        <v>200</v>
      </c>
    </row>
    <row r="85" spans="1:7">
      <c r="A85" s="26" t="s">
        <v>648</v>
      </c>
      <c r="B85" s="26" t="s">
        <v>649</v>
      </c>
      <c r="C85" s="26" t="s">
        <v>223</v>
      </c>
      <c r="D85" s="27" t="s">
        <v>224</v>
      </c>
      <c r="E85" s="26" t="s">
        <v>225</v>
      </c>
      <c r="F85" s="27" t="s">
        <v>224</v>
      </c>
      <c r="G85" s="28">
        <v>806</v>
      </c>
    </row>
    <row r="86" spans="1:7">
      <c r="A86" s="26" t="s">
        <v>648</v>
      </c>
      <c r="B86" s="26" t="s">
        <v>649</v>
      </c>
      <c r="C86" s="26" t="s">
        <v>223</v>
      </c>
      <c r="D86" s="27" t="s">
        <v>224</v>
      </c>
      <c r="E86" s="26" t="s">
        <v>611</v>
      </c>
      <c r="F86" s="27" t="s">
        <v>612</v>
      </c>
      <c r="G86" s="28">
        <v>10</v>
      </c>
    </row>
    <row r="87" spans="1:7">
      <c r="A87" s="26" t="s">
        <v>648</v>
      </c>
      <c r="B87" s="26" t="s">
        <v>649</v>
      </c>
      <c r="C87" s="26" t="s">
        <v>223</v>
      </c>
      <c r="D87" s="27" t="s">
        <v>224</v>
      </c>
      <c r="E87" s="26" t="s">
        <v>226</v>
      </c>
      <c r="F87" s="27" t="s">
        <v>227</v>
      </c>
      <c r="G87" s="28">
        <v>5</v>
      </c>
    </row>
    <row r="88" spans="1:7">
      <c r="A88" s="26" t="s">
        <v>648</v>
      </c>
      <c r="B88" s="26" t="s">
        <v>649</v>
      </c>
      <c r="C88" s="26" t="s">
        <v>228</v>
      </c>
      <c r="D88" s="27" t="s">
        <v>229</v>
      </c>
      <c r="E88" s="26" t="s">
        <v>230</v>
      </c>
      <c r="F88" s="27" t="s">
        <v>229</v>
      </c>
      <c r="G88" s="28">
        <v>2197</v>
      </c>
    </row>
    <row r="89" spans="1:7">
      <c r="A89" s="26" t="s">
        <v>648</v>
      </c>
      <c r="B89" s="26" t="s">
        <v>649</v>
      </c>
      <c r="C89" s="26" t="s">
        <v>228</v>
      </c>
      <c r="D89" s="27" t="s">
        <v>229</v>
      </c>
      <c r="E89" s="26" t="s">
        <v>231</v>
      </c>
      <c r="F89" s="27" t="s">
        <v>232</v>
      </c>
      <c r="G89" s="28">
        <v>147</v>
      </c>
    </row>
    <row r="90" spans="1:7">
      <c r="A90" s="26" t="s">
        <v>648</v>
      </c>
      <c r="B90" s="26" t="s">
        <v>649</v>
      </c>
      <c r="C90" s="26" t="s">
        <v>233</v>
      </c>
      <c r="D90" s="27" t="s">
        <v>234</v>
      </c>
      <c r="E90" s="26" t="s">
        <v>235</v>
      </c>
      <c r="F90" s="27" t="s">
        <v>236</v>
      </c>
      <c r="G90" s="28">
        <v>139</v>
      </c>
    </row>
    <row r="91" spans="1:7">
      <c r="A91" s="26" t="s">
        <v>648</v>
      </c>
      <c r="B91" s="26" t="s">
        <v>649</v>
      </c>
      <c r="C91" s="26" t="s">
        <v>237</v>
      </c>
      <c r="D91" s="27" t="s">
        <v>238</v>
      </c>
      <c r="E91" s="26" t="s">
        <v>239</v>
      </c>
      <c r="F91" s="27" t="s">
        <v>238</v>
      </c>
      <c r="G91" s="28">
        <v>268</v>
      </c>
    </row>
    <row r="92" spans="1:7">
      <c r="A92" s="26" t="s">
        <v>648</v>
      </c>
      <c r="B92" s="26" t="s">
        <v>649</v>
      </c>
      <c r="C92" s="26" t="s">
        <v>240</v>
      </c>
      <c r="D92" s="27" t="s">
        <v>241</v>
      </c>
      <c r="E92" s="26" t="s">
        <v>242</v>
      </c>
      <c r="F92" s="27" t="s">
        <v>241</v>
      </c>
      <c r="G92" s="28">
        <v>66</v>
      </c>
    </row>
    <row r="93" spans="1:7">
      <c r="A93" s="26" t="s">
        <v>648</v>
      </c>
      <c r="B93" s="26" t="s">
        <v>649</v>
      </c>
      <c r="C93" s="26" t="s">
        <v>243</v>
      </c>
      <c r="D93" s="27" t="s">
        <v>244</v>
      </c>
      <c r="E93" s="26" t="s">
        <v>245</v>
      </c>
      <c r="F93" s="27" t="s">
        <v>246</v>
      </c>
      <c r="G93" s="28">
        <v>8</v>
      </c>
    </row>
    <row r="94" spans="1:7">
      <c r="A94" s="26" t="s">
        <v>648</v>
      </c>
      <c r="B94" s="26" t="s">
        <v>649</v>
      </c>
      <c r="C94" s="26" t="s">
        <v>247</v>
      </c>
      <c r="D94" s="27" t="s">
        <v>248</v>
      </c>
      <c r="E94" s="26" t="s">
        <v>249</v>
      </c>
      <c r="F94" s="27" t="s">
        <v>250</v>
      </c>
      <c r="G94" s="28">
        <v>281</v>
      </c>
    </row>
    <row r="95" spans="1:7">
      <c r="A95" s="26" t="s">
        <v>648</v>
      </c>
      <c r="B95" s="26" t="s">
        <v>649</v>
      </c>
      <c r="C95" s="26" t="s">
        <v>251</v>
      </c>
      <c r="D95" s="27" t="s">
        <v>252</v>
      </c>
      <c r="E95" s="26" t="s">
        <v>253</v>
      </c>
      <c r="F95" s="27" t="s">
        <v>254</v>
      </c>
      <c r="G95" s="28">
        <v>52</v>
      </c>
    </row>
    <row r="96" spans="1:7">
      <c r="A96" s="26" t="s">
        <v>648</v>
      </c>
      <c r="B96" s="26" t="s">
        <v>649</v>
      </c>
      <c r="C96" s="26" t="s">
        <v>255</v>
      </c>
      <c r="D96" s="27" t="s">
        <v>256</v>
      </c>
      <c r="E96" s="26" t="s">
        <v>257</v>
      </c>
      <c r="F96" s="27" t="s">
        <v>256</v>
      </c>
      <c r="G96" s="28">
        <v>500</v>
      </c>
    </row>
    <row r="97" spans="1:7">
      <c r="A97" s="26" t="s">
        <v>648</v>
      </c>
      <c r="B97" s="26" t="s">
        <v>649</v>
      </c>
      <c r="C97" s="26" t="s">
        <v>258</v>
      </c>
      <c r="D97" s="27" t="s">
        <v>259</v>
      </c>
      <c r="E97" s="26" t="s">
        <v>260</v>
      </c>
      <c r="F97" s="27" t="s">
        <v>259</v>
      </c>
      <c r="G97" s="28">
        <v>1545</v>
      </c>
    </row>
    <row r="98" spans="1:7">
      <c r="A98" s="26" t="s">
        <v>648</v>
      </c>
      <c r="B98" s="26" t="s">
        <v>649</v>
      </c>
      <c r="C98" s="26" t="s">
        <v>261</v>
      </c>
      <c r="D98" s="27" t="s">
        <v>262</v>
      </c>
      <c r="E98" s="26" t="s">
        <v>263</v>
      </c>
      <c r="F98" s="27" t="s">
        <v>264</v>
      </c>
      <c r="G98" s="28">
        <v>2855</v>
      </c>
    </row>
    <row r="99" spans="1:7">
      <c r="A99" s="26" t="s">
        <v>648</v>
      </c>
      <c r="B99" s="26" t="s">
        <v>649</v>
      </c>
      <c r="C99" s="26" t="s">
        <v>265</v>
      </c>
      <c r="D99" s="27" t="s">
        <v>266</v>
      </c>
      <c r="E99" s="26" t="s">
        <v>267</v>
      </c>
      <c r="F99" s="27" t="s">
        <v>266</v>
      </c>
      <c r="G99" s="28">
        <v>157</v>
      </c>
    </row>
    <row r="100" spans="1:7">
      <c r="A100" s="26" t="s">
        <v>648</v>
      </c>
      <c r="B100" s="26" t="s">
        <v>649</v>
      </c>
      <c r="C100" s="26" t="s">
        <v>268</v>
      </c>
      <c r="D100" s="27" t="s">
        <v>269</v>
      </c>
      <c r="E100" s="26" t="s">
        <v>270</v>
      </c>
      <c r="F100" s="27" t="s">
        <v>271</v>
      </c>
      <c r="G100" s="28">
        <v>76</v>
      </c>
    </row>
    <row r="101" spans="1:7">
      <c r="A101" s="26" t="s">
        <v>648</v>
      </c>
      <c r="B101" s="26" t="s">
        <v>649</v>
      </c>
      <c r="C101" s="26" t="s">
        <v>272</v>
      </c>
      <c r="D101" s="27" t="s">
        <v>273</v>
      </c>
      <c r="E101" s="26" t="s">
        <v>274</v>
      </c>
      <c r="F101" s="27" t="s">
        <v>273</v>
      </c>
      <c r="G101" s="28">
        <v>65</v>
      </c>
    </row>
    <row r="102" spans="1:7">
      <c r="A102" s="26" t="s">
        <v>648</v>
      </c>
      <c r="B102" s="26" t="s">
        <v>649</v>
      </c>
      <c r="C102" s="26" t="s">
        <v>275</v>
      </c>
      <c r="D102" s="27" t="s">
        <v>276</v>
      </c>
      <c r="E102" s="26" t="s">
        <v>277</v>
      </c>
      <c r="F102" s="27" t="s">
        <v>278</v>
      </c>
      <c r="G102" s="28">
        <v>157</v>
      </c>
    </row>
    <row r="103" spans="1:7">
      <c r="A103" s="26" t="s">
        <v>648</v>
      </c>
      <c r="B103" s="26" t="s">
        <v>649</v>
      </c>
      <c r="C103" s="26" t="s">
        <v>279</v>
      </c>
      <c r="D103" s="27" t="s">
        <v>280</v>
      </c>
      <c r="E103" s="26" t="s">
        <v>281</v>
      </c>
      <c r="F103" s="27" t="s">
        <v>282</v>
      </c>
      <c r="G103" s="28">
        <v>78</v>
      </c>
    </row>
    <row r="104" spans="1:7">
      <c r="A104" s="26" t="s">
        <v>648</v>
      </c>
      <c r="B104" s="26" t="s">
        <v>649</v>
      </c>
      <c r="C104" s="26" t="s">
        <v>283</v>
      </c>
      <c r="D104" s="27" t="s">
        <v>284</v>
      </c>
      <c r="E104" s="26" t="s">
        <v>285</v>
      </c>
      <c r="F104" s="27" t="s">
        <v>284</v>
      </c>
      <c r="G104" s="28">
        <v>97</v>
      </c>
    </row>
    <row r="105" spans="1:7">
      <c r="A105" s="26" t="s">
        <v>648</v>
      </c>
      <c r="B105" s="26" t="s">
        <v>649</v>
      </c>
      <c r="C105" s="26" t="s">
        <v>286</v>
      </c>
      <c r="D105" s="27" t="s">
        <v>287</v>
      </c>
      <c r="E105" s="26" t="s">
        <v>288</v>
      </c>
      <c r="F105" s="27" t="s">
        <v>287</v>
      </c>
      <c r="G105" s="28">
        <v>315</v>
      </c>
    </row>
    <row r="106" spans="1:7">
      <c r="A106" s="26" t="s">
        <v>648</v>
      </c>
      <c r="B106" s="26" t="s">
        <v>649</v>
      </c>
      <c r="C106" s="26" t="s">
        <v>289</v>
      </c>
      <c r="D106" s="27" t="s">
        <v>290</v>
      </c>
      <c r="E106" s="26" t="s">
        <v>291</v>
      </c>
      <c r="F106" s="27" t="s">
        <v>290</v>
      </c>
      <c r="G106" s="28">
        <v>18</v>
      </c>
    </row>
    <row r="107" spans="1:7">
      <c r="A107" s="26" t="s">
        <v>648</v>
      </c>
      <c r="B107" s="26" t="s">
        <v>649</v>
      </c>
      <c r="C107" s="26" t="s">
        <v>613</v>
      </c>
      <c r="D107" s="27" t="s">
        <v>614</v>
      </c>
      <c r="E107" s="26" t="s">
        <v>615</v>
      </c>
      <c r="F107" s="27" t="s">
        <v>614</v>
      </c>
      <c r="G107" s="28">
        <v>2</v>
      </c>
    </row>
    <row r="108" spans="1:7">
      <c r="A108" s="26" t="s">
        <v>648</v>
      </c>
      <c r="B108" s="26" t="s">
        <v>649</v>
      </c>
      <c r="C108" s="26" t="s">
        <v>292</v>
      </c>
      <c r="D108" s="27" t="s">
        <v>293</v>
      </c>
      <c r="E108" s="26" t="s">
        <v>294</v>
      </c>
      <c r="F108" s="27" t="s">
        <v>293</v>
      </c>
      <c r="G108" s="28">
        <v>394</v>
      </c>
    </row>
    <row r="109" spans="1:7">
      <c r="A109" s="26" t="s">
        <v>648</v>
      </c>
      <c r="B109" s="26" t="s">
        <v>649</v>
      </c>
      <c r="C109" s="26" t="s">
        <v>295</v>
      </c>
      <c r="D109" s="27" t="s">
        <v>296</v>
      </c>
      <c r="E109" s="26" t="s">
        <v>297</v>
      </c>
      <c r="F109" s="27" t="s">
        <v>296</v>
      </c>
      <c r="G109" s="28">
        <v>827</v>
      </c>
    </row>
    <row r="110" spans="1:7">
      <c r="A110" s="26" t="s">
        <v>648</v>
      </c>
      <c r="B110" s="26" t="s">
        <v>649</v>
      </c>
      <c r="C110" s="26" t="s">
        <v>298</v>
      </c>
      <c r="D110" s="27" t="s">
        <v>299</v>
      </c>
      <c r="E110" s="26" t="s">
        <v>300</v>
      </c>
      <c r="F110" s="27" t="s">
        <v>210</v>
      </c>
      <c r="G110" s="28">
        <v>1506</v>
      </c>
    </row>
    <row r="111" spans="1:7">
      <c r="A111" s="26" t="s">
        <v>648</v>
      </c>
      <c r="B111" s="26" t="s">
        <v>649</v>
      </c>
      <c r="C111" s="26" t="s">
        <v>298</v>
      </c>
      <c r="D111" s="27" t="s">
        <v>299</v>
      </c>
      <c r="E111" s="26" t="s">
        <v>616</v>
      </c>
      <c r="F111" s="27" t="s">
        <v>617</v>
      </c>
      <c r="G111" s="28">
        <v>145</v>
      </c>
    </row>
    <row r="112" spans="1:7">
      <c r="A112" s="26" t="s">
        <v>648</v>
      </c>
      <c r="B112" s="26" t="s">
        <v>649</v>
      </c>
      <c r="C112" s="26" t="s">
        <v>301</v>
      </c>
      <c r="D112" s="27" t="s">
        <v>302</v>
      </c>
      <c r="E112" s="26" t="s">
        <v>303</v>
      </c>
      <c r="F112" s="27" t="s">
        <v>304</v>
      </c>
      <c r="G112" s="28">
        <v>685</v>
      </c>
    </row>
    <row r="113" spans="1:7">
      <c r="A113" s="26" t="s">
        <v>648</v>
      </c>
      <c r="B113" s="26" t="s">
        <v>649</v>
      </c>
      <c r="C113" s="26" t="s">
        <v>301</v>
      </c>
      <c r="D113" s="27" t="s">
        <v>302</v>
      </c>
      <c r="E113" s="26" t="s">
        <v>305</v>
      </c>
      <c r="F113" s="27" t="s">
        <v>306</v>
      </c>
      <c r="G113" s="28">
        <v>960</v>
      </c>
    </row>
    <row r="114" spans="1:7">
      <c r="A114" s="26" t="s">
        <v>648</v>
      </c>
      <c r="B114" s="26" t="s">
        <v>649</v>
      </c>
      <c r="C114" s="26" t="s">
        <v>301</v>
      </c>
      <c r="D114" s="27" t="s">
        <v>302</v>
      </c>
      <c r="E114" s="26" t="s">
        <v>307</v>
      </c>
      <c r="F114" s="27" t="s">
        <v>308</v>
      </c>
      <c r="G114" s="28">
        <v>2</v>
      </c>
    </row>
    <row r="115" spans="1:7">
      <c r="A115" s="26" t="s">
        <v>648</v>
      </c>
      <c r="B115" s="26" t="s">
        <v>649</v>
      </c>
      <c r="C115" s="26" t="s">
        <v>301</v>
      </c>
      <c r="D115" s="27" t="s">
        <v>302</v>
      </c>
      <c r="E115" s="26" t="s">
        <v>309</v>
      </c>
      <c r="F115" s="27" t="s">
        <v>310</v>
      </c>
      <c r="G115" s="28">
        <v>176</v>
      </c>
    </row>
    <row r="116" spans="1:7">
      <c r="A116" s="26" t="s">
        <v>648</v>
      </c>
      <c r="B116" s="26" t="s">
        <v>649</v>
      </c>
      <c r="C116" s="26" t="s">
        <v>301</v>
      </c>
      <c r="D116" s="27" t="s">
        <v>302</v>
      </c>
      <c r="E116" s="26" t="s">
        <v>311</v>
      </c>
      <c r="F116" s="27" t="s">
        <v>312</v>
      </c>
      <c r="G116" s="28">
        <v>250</v>
      </c>
    </row>
    <row r="117" spans="1:7">
      <c r="A117" s="26" t="s">
        <v>648</v>
      </c>
      <c r="B117" s="26" t="s">
        <v>649</v>
      </c>
      <c r="C117" s="26" t="s">
        <v>313</v>
      </c>
      <c r="D117" s="27" t="s">
        <v>314</v>
      </c>
      <c r="E117" s="26" t="s">
        <v>315</v>
      </c>
      <c r="F117" s="27" t="s">
        <v>316</v>
      </c>
      <c r="G117" s="28">
        <v>336</v>
      </c>
    </row>
    <row r="118" spans="1:7">
      <c r="A118" s="26" t="s">
        <v>648</v>
      </c>
      <c r="B118" s="26" t="s">
        <v>649</v>
      </c>
      <c r="C118" s="26" t="s">
        <v>313</v>
      </c>
      <c r="D118" s="27" t="s">
        <v>314</v>
      </c>
      <c r="E118" s="26" t="s">
        <v>317</v>
      </c>
      <c r="F118" s="27" t="s">
        <v>318</v>
      </c>
      <c r="G118" s="28">
        <v>8</v>
      </c>
    </row>
    <row r="119" spans="1:7">
      <c r="A119" s="26" t="s">
        <v>648</v>
      </c>
      <c r="B119" s="26" t="s">
        <v>649</v>
      </c>
      <c r="C119" s="26" t="s">
        <v>313</v>
      </c>
      <c r="D119" s="27" t="s">
        <v>314</v>
      </c>
      <c r="E119" s="26" t="s">
        <v>319</v>
      </c>
      <c r="F119" s="27" t="s">
        <v>320</v>
      </c>
      <c r="G119" s="28">
        <v>140</v>
      </c>
    </row>
    <row r="120" spans="1:7">
      <c r="A120" s="26" t="s">
        <v>648</v>
      </c>
      <c r="B120" s="26" t="s">
        <v>649</v>
      </c>
      <c r="C120" s="26" t="s">
        <v>313</v>
      </c>
      <c r="D120" s="27" t="s">
        <v>314</v>
      </c>
      <c r="E120" s="26" t="s">
        <v>321</v>
      </c>
      <c r="F120" s="27" t="s">
        <v>322</v>
      </c>
      <c r="G120" s="28">
        <v>216</v>
      </c>
    </row>
    <row r="121" spans="1:7">
      <c r="A121" s="26" t="s">
        <v>648</v>
      </c>
      <c r="B121" s="26" t="s">
        <v>649</v>
      </c>
      <c r="C121" s="26" t="s">
        <v>323</v>
      </c>
      <c r="D121" s="27" t="s">
        <v>324</v>
      </c>
      <c r="E121" s="26" t="s">
        <v>325</v>
      </c>
      <c r="F121" s="27" t="s">
        <v>326</v>
      </c>
      <c r="G121" s="28">
        <v>1034</v>
      </c>
    </row>
    <row r="122" spans="1:7">
      <c r="A122" s="26" t="s">
        <v>648</v>
      </c>
      <c r="B122" s="26" t="s">
        <v>649</v>
      </c>
      <c r="C122" s="26" t="s">
        <v>327</v>
      </c>
      <c r="D122" s="27" t="s">
        <v>328</v>
      </c>
      <c r="E122" s="26" t="s">
        <v>329</v>
      </c>
      <c r="F122" s="27" t="s">
        <v>330</v>
      </c>
      <c r="G122" s="28">
        <v>176</v>
      </c>
    </row>
    <row r="123" spans="1:7">
      <c r="A123" s="26" t="s">
        <v>648</v>
      </c>
      <c r="B123" s="26" t="s">
        <v>649</v>
      </c>
      <c r="C123" s="26" t="s">
        <v>331</v>
      </c>
      <c r="D123" s="27" t="s">
        <v>332</v>
      </c>
      <c r="E123" s="26" t="s">
        <v>333</v>
      </c>
      <c r="F123" s="27" t="s">
        <v>334</v>
      </c>
      <c r="G123" s="28">
        <v>2593</v>
      </c>
    </row>
    <row r="124" spans="1:7">
      <c r="A124" s="26" t="s">
        <v>648</v>
      </c>
      <c r="B124" s="26" t="s">
        <v>649</v>
      </c>
      <c r="C124" s="26" t="s">
        <v>335</v>
      </c>
      <c r="D124" s="27" t="s">
        <v>336</v>
      </c>
      <c r="E124" s="26" t="s">
        <v>337</v>
      </c>
      <c r="F124" s="27" t="s">
        <v>215</v>
      </c>
      <c r="G124" s="28">
        <v>9655</v>
      </c>
    </row>
    <row r="125" spans="1:7">
      <c r="A125" s="26" t="s">
        <v>648</v>
      </c>
      <c r="B125" s="26" t="s">
        <v>649</v>
      </c>
      <c r="C125" s="26" t="s">
        <v>335</v>
      </c>
      <c r="D125" s="27" t="s">
        <v>336</v>
      </c>
      <c r="E125" s="26" t="s">
        <v>338</v>
      </c>
      <c r="F125" s="27" t="s">
        <v>339</v>
      </c>
      <c r="G125" s="28">
        <v>399</v>
      </c>
    </row>
    <row r="126" spans="1:7">
      <c r="A126" s="26" t="s">
        <v>648</v>
      </c>
      <c r="B126" s="26" t="s">
        <v>649</v>
      </c>
      <c r="C126" s="26" t="s">
        <v>335</v>
      </c>
      <c r="D126" s="27" t="s">
        <v>336</v>
      </c>
      <c r="E126" s="26" t="s">
        <v>340</v>
      </c>
      <c r="F126" s="27" t="s">
        <v>341</v>
      </c>
      <c r="G126" s="28">
        <v>43</v>
      </c>
    </row>
    <row r="127" spans="1:7">
      <c r="A127" s="26" t="s">
        <v>648</v>
      </c>
      <c r="B127" s="26" t="s">
        <v>649</v>
      </c>
      <c r="C127" s="26" t="s">
        <v>335</v>
      </c>
      <c r="D127" s="27" t="s">
        <v>336</v>
      </c>
      <c r="E127" s="26" t="s">
        <v>342</v>
      </c>
      <c r="F127" s="27" t="s">
        <v>343</v>
      </c>
      <c r="G127" s="28">
        <v>622</v>
      </c>
    </row>
    <row r="128" spans="1:7">
      <c r="A128" s="26" t="s">
        <v>648</v>
      </c>
      <c r="B128" s="26" t="s">
        <v>649</v>
      </c>
      <c r="C128" s="26" t="s">
        <v>335</v>
      </c>
      <c r="D128" s="27" t="s">
        <v>336</v>
      </c>
      <c r="E128" s="26" t="s">
        <v>344</v>
      </c>
      <c r="F128" s="27" t="s">
        <v>345</v>
      </c>
      <c r="G128" s="28">
        <v>330</v>
      </c>
    </row>
    <row r="129" spans="1:7">
      <c r="A129" s="26" t="s">
        <v>648</v>
      </c>
      <c r="B129" s="26" t="s">
        <v>649</v>
      </c>
      <c r="C129" s="26" t="s">
        <v>335</v>
      </c>
      <c r="D129" s="27" t="s">
        <v>336</v>
      </c>
      <c r="E129" s="26" t="s">
        <v>346</v>
      </c>
      <c r="F129" s="27" t="s">
        <v>347</v>
      </c>
      <c r="G129" s="28">
        <v>3</v>
      </c>
    </row>
    <row r="130" spans="1:7">
      <c r="A130" s="26" t="s">
        <v>648</v>
      </c>
      <c r="B130" s="26" t="s">
        <v>649</v>
      </c>
      <c r="C130" s="26" t="s">
        <v>335</v>
      </c>
      <c r="D130" s="27" t="s">
        <v>336</v>
      </c>
      <c r="E130" s="26" t="s">
        <v>348</v>
      </c>
      <c r="F130" s="27" t="s">
        <v>349</v>
      </c>
      <c r="G130" s="28">
        <v>37</v>
      </c>
    </row>
    <row r="131" spans="1:7">
      <c r="A131" s="26" t="s">
        <v>648</v>
      </c>
      <c r="B131" s="26" t="s">
        <v>649</v>
      </c>
      <c r="C131" s="26" t="s">
        <v>335</v>
      </c>
      <c r="D131" s="27" t="s">
        <v>336</v>
      </c>
      <c r="E131" s="26" t="s">
        <v>350</v>
      </c>
      <c r="F131" s="27" t="s">
        <v>351</v>
      </c>
      <c r="G131" s="28">
        <v>51</v>
      </c>
    </row>
    <row r="132" spans="1:7">
      <c r="A132" s="26" t="s">
        <v>648</v>
      </c>
      <c r="B132" s="26" t="s">
        <v>649</v>
      </c>
      <c r="C132" s="26" t="s">
        <v>335</v>
      </c>
      <c r="D132" s="27" t="s">
        <v>336</v>
      </c>
      <c r="E132" s="26" t="s">
        <v>352</v>
      </c>
      <c r="F132" s="27" t="s">
        <v>353</v>
      </c>
      <c r="G132" s="28">
        <v>116</v>
      </c>
    </row>
    <row r="133" spans="1:7">
      <c r="A133" s="26" t="s">
        <v>648</v>
      </c>
      <c r="B133" s="26" t="s">
        <v>649</v>
      </c>
      <c r="C133" s="26" t="s">
        <v>335</v>
      </c>
      <c r="D133" s="27" t="s">
        <v>336</v>
      </c>
      <c r="E133" s="26" t="s">
        <v>354</v>
      </c>
      <c r="F133" s="27" t="s">
        <v>355</v>
      </c>
      <c r="G133" s="28">
        <v>32</v>
      </c>
    </row>
    <row r="134" spans="1:7">
      <c r="A134" s="26" t="s">
        <v>648</v>
      </c>
      <c r="B134" s="26" t="s">
        <v>649</v>
      </c>
      <c r="C134" s="26" t="s">
        <v>335</v>
      </c>
      <c r="D134" s="27" t="s">
        <v>336</v>
      </c>
      <c r="E134" s="26" t="s">
        <v>356</v>
      </c>
      <c r="F134" s="27" t="s">
        <v>357</v>
      </c>
      <c r="G134" s="28">
        <v>32</v>
      </c>
    </row>
    <row r="135" spans="1:7">
      <c r="A135" s="26" t="s">
        <v>648</v>
      </c>
      <c r="B135" s="26" t="s">
        <v>649</v>
      </c>
      <c r="C135" s="26" t="s">
        <v>335</v>
      </c>
      <c r="D135" s="27" t="s">
        <v>336</v>
      </c>
      <c r="E135" s="26" t="s">
        <v>358</v>
      </c>
      <c r="F135" s="27" t="s">
        <v>359</v>
      </c>
      <c r="G135" s="28">
        <v>120</v>
      </c>
    </row>
    <row r="136" spans="1:7">
      <c r="A136" s="26" t="s">
        <v>648</v>
      </c>
      <c r="B136" s="26" t="s">
        <v>649</v>
      </c>
      <c r="C136" s="26" t="s">
        <v>335</v>
      </c>
      <c r="D136" s="27" t="s">
        <v>336</v>
      </c>
      <c r="E136" s="26" t="s">
        <v>360</v>
      </c>
      <c r="F136" s="27" t="s">
        <v>361</v>
      </c>
      <c r="G136" s="28">
        <v>76</v>
      </c>
    </row>
    <row r="137" spans="1:7">
      <c r="A137" s="26" t="s">
        <v>648</v>
      </c>
      <c r="B137" s="26" t="s">
        <v>649</v>
      </c>
      <c r="C137" s="26" t="s">
        <v>362</v>
      </c>
      <c r="D137" s="27" t="s">
        <v>363</v>
      </c>
      <c r="E137" s="26" t="s">
        <v>364</v>
      </c>
      <c r="F137" s="27" t="s">
        <v>365</v>
      </c>
      <c r="G137" s="28">
        <v>72</v>
      </c>
    </row>
    <row r="138" spans="1:7">
      <c r="A138" s="26" t="s">
        <v>648</v>
      </c>
      <c r="B138" s="26" t="s">
        <v>649</v>
      </c>
      <c r="C138" s="26" t="s">
        <v>362</v>
      </c>
      <c r="D138" s="27" t="s">
        <v>363</v>
      </c>
      <c r="E138" s="26" t="s">
        <v>366</v>
      </c>
      <c r="F138" s="27" t="s">
        <v>367</v>
      </c>
      <c r="G138" s="28">
        <v>20</v>
      </c>
    </row>
    <row r="139" spans="1:7">
      <c r="A139" s="26" t="s">
        <v>648</v>
      </c>
      <c r="B139" s="26" t="s">
        <v>649</v>
      </c>
      <c r="C139" s="26" t="s">
        <v>368</v>
      </c>
      <c r="D139" s="27" t="s">
        <v>369</v>
      </c>
      <c r="E139" s="26" t="s">
        <v>370</v>
      </c>
      <c r="F139" s="27" t="s">
        <v>371</v>
      </c>
      <c r="G139" s="28">
        <v>2144</v>
      </c>
    </row>
    <row r="140" spans="1:7">
      <c r="A140" s="26" t="s">
        <v>648</v>
      </c>
      <c r="B140" s="26" t="s">
        <v>649</v>
      </c>
      <c r="C140" s="26" t="s">
        <v>368</v>
      </c>
      <c r="D140" s="27" t="s">
        <v>369</v>
      </c>
      <c r="E140" s="26" t="s">
        <v>372</v>
      </c>
      <c r="F140" s="27" t="s">
        <v>373</v>
      </c>
      <c r="G140" s="28">
        <v>46</v>
      </c>
    </row>
    <row r="141" spans="1:7">
      <c r="A141" s="26" t="s">
        <v>648</v>
      </c>
      <c r="B141" s="26" t="s">
        <v>649</v>
      </c>
      <c r="C141" s="26" t="s">
        <v>374</v>
      </c>
      <c r="D141" s="27" t="s">
        <v>375</v>
      </c>
      <c r="E141" s="26" t="s">
        <v>376</v>
      </c>
      <c r="F141" s="27" t="s">
        <v>377</v>
      </c>
      <c r="G141" s="28">
        <v>846</v>
      </c>
    </row>
    <row r="142" spans="1:7">
      <c r="A142" s="26" t="s">
        <v>648</v>
      </c>
      <c r="B142" s="26" t="s">
        <v>649</v>
      </c>
      <c r="C142" s="26" t="s">
        <v>374</v>
      </c>
      <c r="D142" s="27" t="s">
        <v>375</v>
      </c>
      <c r="E142" s="26" t="s">
        <v>378</v>
      </c>
      <c r="F142" s="27" t="s">
        <v>379</v>
      </c>
      <c r="G142" s="28">
        <v>459</v>
      </c>
    </row>
    <row r="143" spans="1:7">
      <c r="A143" s="26" t="s">
        <v>648</v>
      </c>
      <c r="B143" s="26" t="s">
        <v>649</v>
      </c>
      <c r="C143" s="26" t="s">
        <v>380</v>
      </c>
      <c r="D143" s="27" t="s">
        <v>381</v>
      </c>
      <c r="E143" s="26" t="s">
        <v>382</v>
      </c>
      <c r="F143" s="27" t="s">
        <v>383</v>
      </c>
      <c r="G143" s="28">
        <v>2914</v>
      </c>
    </row>
    <row r="144" spans="1:7">
      <c r="A144" s="26" t="s">
        <v>648</v>
      </c>
      <c r="B144" s="26" t="s">
        <v>649</v>
      </c>
      <c r="C144" s="26" t="s">
        <v>380</v>
      </c>
      <c r="D144" s="27" t="s">
        <v>381</v>
      </c>
      <c r="E144" s="26" t="s">
        <v>384</v>
      </c>
      <c r="F144" s="27" t="s">
        <v>385</v>
      </c>
      <c r="G144" s="28">
        <v>693</v>
      </c>
    </row>
    <row r="145" spans="1:7">
      <c r="A145" s="26" t="s">
        <v>648</v>
      </c>
      <c r="B145" s="26" t="s">
        <v>649</v>
      </c>
      <c r="C145" s="26" t="s">
        <v>380</v>
      </c>
      <c r="D145" s="27" t="s">
        <v>381</v>
      </c>
      <c r="E145" s="26" t="s">
        <v>386</v>
      </c>
      <c r="F145" s="27" t="s">
        <v>387</v>
      </c>
      <c r="G145" s="28">
        <v>1903</v>
      </c>
    </row>
    <row r="146" spans="1:7">
      <c r="A146" s="26" t="s">
        <v>648</v>
      </c>
      <c r="B146" s="26" t="s">
        <v>649</v>
      </c>
      <c r="C146" s="26" t="s">
        <v>380</v>
      </c>
      <c r="D146" s="27" t="s">
        <v>381</v>
      </c>
      <c r="E146" s="26" t="s">
        <v>388</v>
      </c>
      <c r="F146" s="27" t="s">
        <v>389</v>
      </c>
      <c r="G146" s="28">
        <v>70</v>
      </c>
    </row>
    <row r="147" spans="1:7">
      <c r="A147" s="26" t="s">
        <v>648</v>
      </c>
      <c r="B147" s="26" t="s">
        <v>649</v>
      </c>
      <c r="C147" s="26" t="s">
        <v>390</v>
      </c>
      <c r="D147" s="27" t="s">
        <v>391</v>
      </c>
      <c r="E147" s="26" t="s">
        <v>392</v>
      </c>
      <c r="F147" s="27" t="s">
        <v>393</v>
      </c>
      <c r="G147" s="28">
        <v>121</v>
      </c>
    </row>
    <row r="148" spans="1:7">
      <c r="A148" s="26" t="s">
        <v>648</v>
      </c>
      <c r="B148" s="26" t="s">
        <v>649</v>
      </c>
      <c r="C148" s="26" t="s">
        <v>390</v>
      </c>
      <c r="D148" s="27" t="s">
        <v>391</v>
      </c>
      <c r="E148" s="26" t="s">
        <v>394</v>
      </c>
      <c r="F148" s="27" t="s">
        <v>395</v>
      </c>
      <c r="G148" s="28">
        <v>2</v>
      </c>
    </row>
    <row r="149" spans="1:7">
      <c r="A149" s="26" t="s">
        <v>648</v>
      </c>
      <c r="B149" s="26" t="s">
        <v>649</v>
      </c>
      <c r="C149" s="26" t="s">
        <v>390</v>
      </c>
      <c r="D149" s="27" t="s">
        <v>391</v>
      </c>
      <c r="E149" s="26" t="s">
        <v>618</v>
      </c>
      <c r="F149" s="27" t="s">
        <v>619</v>
      </c>
      <c r="G149" s="28">
        <v>1</v>
      </c>
    </row>
    <row r="150" spans="1:7">
      <c r="A150" s="26" t="s">
        <v>648</v>
      </c>
      <c r="B150" s="26" t="s">
        <v>649</v>
      </c>
      <c r="C150" s="26" t="s">
        <v>396</v>
      </c>
      <c r="D150" s="27" t="s">
        <v>397</v>
      </c>
      <c r="E150" s="26" t="s">
        <v>398</v>
      </c>
      <c r="F150" s="27" t="s">
        <v>399</v>
      </c>
      <c r="G150" s="28">
        <v>329</v>
      </c>
    </row>
    <row r="151" spans="1:7">
      <c r="A151" s="26" t="s">
        <v>648</v>
      </c>
      <c r="B151" s="26" t="s">
        <v>649</v>
      </c>
      <c r="C151" s="26" t="s">
        <v>400</v>
      </c>
      <c r="D151" s="27" t="s">
        <v>401</v>
      </c>
      <c r="E151" s="26" t="s">
        <v>402</v>
      </c>
      <c r="F151" s="27" t="s">
        <v>403</v>
      </c>
      <c r="G151" s="28">
        <v>1485</v>
      </c>
    </row>
    <row r="152" spans="1:7">
      <c r="A152" s="26" t="s">
        <v>648</v>
      </c>
      <c r="B152" s="26" t="s">
        <v>649</v>
      </c>
      <c r="C152" s="26" t="s">
        <v>404</v>
      </c>
      <c r="D152" s="27" t="s">
        <v>405</v>
      </c>
      <c r="E152" s="26" t="s">
        <v>406</v>
      </c>
      <c r="F152" s="27" t="s">
        <v>407</v>
      </c>
      <c r="G152" s="28">
        <v>1178</v>
      </c>
    </row>
    <row r="153" spans="1:7">
      <c r="A153" s="26" t="s">
        <v>648</v>
      </c>
      <c r="B153" s="26" t="s">
        <v>649</v>
      </c>
      <c r="C153" s="26" t="s">
        <v>404</v>
      </c>
      <c r="D153" s="27" t="s">
        <v>405</v>
      </c>
      <c r="E153" s="26" t="s">
        <v>408</v>
      </c>
      <c r="F153" s="27" t="s">
        <v>409</v>
      </c>
      <c r="G153" s="28">
        <v>382</v>
      </c>
    </row>
    <row r="154" spans="1:7">
      <c r="A154" s="26" t="s">
        <v>648</v>
      </c>
      <c r="B154" s="26" t="s">
        <v>649</v>
      </c>
      <c r="C154" s="26" t="s">
        <v>410</v>
      </c>
      <c r="D154" s="27" t="s">
        <v>411</v>
      </c>
      <c r="E154" s="26" t="s">
        <v>412</v>
      </c>
      <c r="F154" s="27" t="s">
        <v>413</v>
      </c>
      <c r="G154" s="28">
        <v>1719</v>
      </c>
    </row>
    <row r="155" spans="1:7">
      <c r="A155" s="26" t="s">
        <v>648</v>
      </c>
      <c r="B155" s="26" t="s">
        <v>649</v>
      </c>
      <c r="C155" s="26" t="s">
        <v>414</v>
      </c>
      <c r="D155" s="27" t="s">
        <v>415</v>
      </c>
      <c r="E155" s="26" t="s">
        <v>416</v>
      </c>
      <c r="F155" s="27" t="s">
        <v>417</v>
      </c>
      <c r="G155" s="28">
        <v>207</v>
      </c>
    </row>
    <row r="156" spans="1:7">
      <c r="A156" s="26" t="s">
        <v>648</v>
      </c>
      <c r="B156" s="26" t="s">
        <v>649</v>
      </c>
      <c r="C156" s="26" t="s">
        <v>418</v>
      </c>
      <c r="D156" s="27" t="s">
        <v>419</v>
      </c>
      <c r="E156" s="26" t="s">
        <v>420</v>
      </c>
      <c r="F156" s="27" t="s">
        <v>421</v>
      </c>
      <c r="G156" s="28">
        <v>167</v>
      </c>
    </row>
    <row r="157" spans="1:7">
      <c r="A157" s="26" t="s">
        <v>648</v>
      </c>
      <c r="B157" s="26" t="s">
        <v>649</v>
      </c>
      <c r="C157" s="26" t="s">
        <v>422</v>
      </c>
      <c r="D157" s="27" t="s">
        <v>423</v>
      </c>
      <c r="E157" s="26" t="s">
        <v>424</v>
      </c>
      <c r="F157" s="27" t="s">
        <v>423</v>
      </c>
      <c r="G157" s="28">
        <v>81</v>
      </c>
    </row>
    <row r="158" spans="1:7">
      <c r="A158" s="26" t="s">
        <v>648</v>
      </c>
      <c r="B158" s="26" t="s">
        <v>649</v>
      </c>
      <c r="C158" s="26" t="s">
        <v>425</v>
      </c>
      <c r="D158" s="27" t="s">
        <v>426</v>
      </c>
      <c r="E158" s="26" t="s">
        <v>427</v>
      </c>
      <c r="F158" s="27" t="s">
        <v>426</v>
      </c>
      <c r="G158" s="28">
        <v>70</v>
      </c>
    </row>
    <row r="159" spans="1:7">
      <c r="A159" s="26" t="s">
        <v>648</v>
      </c>
      <c r="B159" s="26" t="s">
        <v>649</v>
      </c>
      <c r="C159" s="26" t="s">
        <v>428</v>
      </c>
      <c r="D159" s="27" t="s">
        <v>429</v>
      </c>
      <c r="E159" s="26" t="s">
        <v>430</v>
      </c>
      <c r="F159" s="27" t="s">
        <v>431</v>
      </c>
      <c r="G159" s="28">
        <v>5289</v>
      </c>
    </row>
    <row r="160" spans="1:7">
      <c r="A160" s="26" t="s">
        <v>648</v>
      </c>
      <c r="B160" s="26" t="s">
        <v>649</v>
      </c>
      <c r="C160" s="26" t="s">
        <v>428</v>
      </c>
      <c r="D160" s="27" t="s">
        <v>429</v>
      </c>
      <c r="E160" s="26" t="s">
        <v>432</v>
      </c>
      <c r="F160" s="27" t="s">
        <v>433</v>
      </c>
      <c r="G160" s="28">
        <v>144</v>
      </c>
    </row>
    <row r="161" spans="1:7">
      <c r="A161" s="26" t="s">
        <v>648</v>
      </c>
      <c r="B161" s="26" t="s">
        <v>649</v>
      </c>
      <c r="C161" s="26" t="s">
        <v>428</v>
      </c>
      <c r="D161" s="27" t="s">
        <v>429</v>
      </c>
      <c r="E161" s="26" t="s">
        <v>434</v>
      </c>
      <c r="F161" s="27" t="s">
        <v>435</v>
      </c>
      <c r="G161" s="28">
        <v>473</v>
      </c>
    </row>
    <row r="162" spans="1:7">
      <c r="A162" s="26" t="s">
        <v>648</v>
      </c>
      <c r="B162" s="26" t="s">
        <v>649</v>
      </c>
      <c r="C162" s="26" t="s">
        <v>428</v>
      </c>
      <c r="D162" s="27" t="s">
        <v>429</v>
      </c>
      <c r="E162" s="26" t="s">
        <v>620</v>
      </c>
      <c r="F162" s="27" t="s">
        <v>621</v>
      </c>
      <c r="G162" s="28">
        <v>1</v>
      </c>
    </row>
    <row r="163" spans="1:7">
      <c r="A163" s="26" t="s">
        <v>648</v>
      </c>
      <c r="B163" s="26" t="s">
        <v>649</v>
      </c>
      <c r="C163" s="26" t="s">
        <v>428</v>
      </c>
      <c r="D163" s="27" t="s">
        <v>429</v>
      </c>
      <c r="E163" s="26" t="s">
        <v>436</v>
      </c>
      <c r="F163" s="27" t="s">
        <v>437</v>
      </c>
      <c r="G163" s="28">
        <v>104</v>
      </c>
    </row>
    <row r="164" spans="1:7">
      <c r="A164" s="26" t="s">
        <v>648</v>
      </c>
      <c r="B164" s="26" t="s">
        <v>649</v>
      </c>
      <c r="C164" s="26" t="s">
        <v>428</v>
      </c>
      <c r="D164" s="27" t="s">
        <v>429</v>
      </c>
      <c r="E164" s="26" t="s">
        <v>438</v>
      </c>
      <c r="F164" s="27" t="s">
        <v>439</v>
      </c>
      <c r="G164" s="28">
        <v>13</v>
      </c>
    </row>
    <row r="165" spans="1:7">
      <c r="A165" s="26" t="s">
        <v>648</v>
      </c>
      <c r="B165" s="26" t="s">
        <v>649</v>
      </c>
      <c r="C165" s="26" t="s">
        <v>428</v>
      </c>
      <c r="D165" s="27" t="s">
        <v>429</v>
      </c>
      <c r="E165" s="26" t="s">
        <v>440</v>
      </c>
      <c r="F165" s="27" t="s">
        <v>441</v>
      </c>
      <c r="G165" s="28">
        <v>222</v>
      </c>
    </row>
    <row r="166" spans="1:7">
      <c r="A166" s="26" t="s">
        <v>648</v>
      </c>
      <c r="B166" s="26" t="s">
        <v>649</v>
      </c>
      <c r="C166" s="26" t="s">
        <v>428</v>
      </c>
      <c r="D166" s="27" t="s">
        <v>429</v>
      </c>
      <c r="E166" s="26" t="s">
        <v>442</v>
      </c>
      <c r="F166" s="27" t="s">
        <v>443</v>
      </c>
      <c r="G166" s="28">
        <v>513</v>
      </c>
    </row>
    <row r="167" spans="1:7">
      <c r="A167" s="26" t="s">
        <v>648</v>
      </c>
      <c r="B167" s="26" t="s">
        <v>649</v>
      </c>
      <c r="C167" s="26" t="s">
        <v>428</v>
      </c>
      <c r="D167" s="27" t="s">
        <v>429</v>
      </c>
      <c r="E167" s="26" t="s">
        <v>444</v>
      </c>
      <c r="F167" s="27" t="s">
        <v>445</v>
      </c>
      <c r="G167" s="28">
        <v>50</v>
      </c>
    </row>
    <row r="168" spans="1:7">
      <c r="A168" s="26" t="s">
        <v>648</v>
      </c>
      <c r="B168" s="26" t="s">
        <v>649</v>
      </c>
      <c r="C168" s="26" t="s">
        <v>428</v>
      </c>
      <c r="D168" s="27" t="s">
        <v>429</v>
      </c>
      <c r="E168" s="26" t="s">
        <v>446</v>
      </c>
      <c r="F168" s="27" t="s">
        <v>447</v>
      </c>
      <c r="G168" s="28">
        <v>47</v>
      </c>
    </row>
    <row r="169" spans="1:7">
      <c r="A169" s="26" t="s">
        <v>648</v>
      </c>
      <c r="B169" s="26" t="s">
        <v>649</v>
      </c>
      <c r="C169" s="26" t="s">
        <v>428</v>
      </c>
      <c r="D169" s="27" t="s">
        <v>429</v>
      </c>
      <c r="E169" s="26" t="s">
        <v>622</v>
      </c>
      <c r="F169" s="27" t="s">
        <v>623</v>
      </c>
      <c r="G169" s="28">
        <v>3</v>
      </c>
    </row>
    <row r="170" spans="1:7">
      <c r="A170" s="26" t="s">
        <v>648</v>
      </c>
      <c r="B170" s="26" t="s">
        <v>649</v>
      </c>
      <c r="C170" s="26" t="s">
        <v>428</v>
      </c>
      <c r="D170" s="27" t="s">
        <v>429</v>
      </c>
      <c r="E170" s="26" t="s">
        <v>448</v>
      </c>
      <c r="F170" s="27" t="s">
        <v>449</v>
      </c>
      <c r="G170" s="28">
        <v>197</v>
      </c>
    </row>
    <row r="171" spans="1:7">
      <c r="A171" s="26" t="s">
        <v>648</v>
      </c>
      <c r="B171" s="26" t="s">
        <v>649</v>
      </c>
      <c r="C171" s="26" t="s">
        <v>428</v>
      </c>
      <c r="D171" s="27" t="s">
        <v>429</v>
      </c>
      <c r="E171" s="26" t="s">
        <v>450</v>
      </c>
      <c r="F171" s="27" t="s">
        <v>451</v>
      </c>
      <c r="G171" s="28">
        <v>16</v>
      </c>
    </row>
    <row r="172" spans="1:7">
      <c r="A172" s="26" t="s">
        <v>648</v>
      </c>
      <c r="B172" s="26" t="s">
        <v>649</v>
      </c>
      <c r="C172" s="26" t="s">
        <v>428</v>
      </c>
      <c r="D172" s="27" t="s">
        <v>429</v>
      </c>
      <c r="E172" s="26" t="s">
        <v>452</v>
      </c>
      <c r="F172" s="27" t="s">
        <v>453</v>
      </c>
      <c r="G172" s="28">
        <v>768</v>
      </c>
    </row>
    <row r="173" spans="1:7">
      <c r="A173" s="26" t="s">
        <v>648</v>
      </c>
      <c r="B173" s="26" t="s">
        <v>649</v>
      </c>
      <c r="C173" s="26" t="s">
        <v>428</v>
      </c>
      <c r="D173" s="27" t="s">
        <v>429</v>
      </c>
      <c r="E173" s="26" t="s">
        <v>454</v>
      </c>
      <c r="F173" s="27" t="s">
        <v>455</v>
      </c>
      <c r="G173" s="28">
        <v>1644</v>
      </c>
    </row>
    <row r="174" spans="1:7">
      <c r="A174" s="26" t="s">
        <v>648</v>
      </c>
      <c r="B174" s="26" t="s">
        <v>649</v>
      </c>
      <c r="C174" s="26" t="s">
        <v>428</v>
      </c>
      <c r="D174" s="27" t="s">
        <v>429</v>
      </c>
      <c r="E174" s="26" t="s">
        <v>456</v>
      </c>
      <c r="F174" s="27" t="s">
        <v>457</v>
      </c>
      <c r="G174" s="28">
        <v>98</v>
      </c>
    </row>
    <row r="175" spans="1:7">
      <c r="A175" s="26" t="s">
        <v>648</v>
      </c>
      <c r="B175" s="26" t="s">
        <v>649</v>
      </c>
      <c r="C175" s="26" t="s">
        <v>428</v>
      </c>
      <c r="D175" s="27" t="s">
        <v>429</v>
      </c>
      <c r="E175" s="26" t="s">
        <v>458</v>
      </c>
      <c r="F175" s="27" t="s">
        <v>459</v>
      </c>
      <c r="G175" s="28">
        <v>73</v>
      </c>
    </row>
    <row r="176" spans="1:7">
      <c r="A176" s="26" t="s">
        <v>648</v>
      </c>
      <c r="B176" s="26" t="s">
        <v>649</v>
      </c>
      <c r="C176" s="26" t="s">
        <v>428</v>
      </c>
      <c r="D176" s="27" t="s">
        <v>429</v>
      </c>
      <c r="E176" s="26" t="s">
        <v>460</v>
      </c>
      <c r="F176" s="27" t="s">
        <v>461</v>
      </c>
      <c r="G176" s="28">
        <v>189</v>
      </c>
    </row>
    <row r="177" spans="1:7">
      <c r="A177" s="26" t="s">
        <v>648</v>
      </c>
      <c r="B177" s="26" t="s">
        <v>649</v>
      </c>
      <c r="C177" s="26" t="s">
        <v>428</v>
      </c>
      <c r="D177" s="27" t="s">
        <v>429</v>
      </c>
      <c r="E177" s="26" t="s">
        <v>462</v>
      </c>
      <c r="F177" s="27" t="s">
        <v>463</v>
      </c>
      <c r="G177" s="28">
        <v>132</v>
      </c>
    </row>
    <row r="178" spans="1:7">
      <c r="A178" s="26" t="s">
        <v>648</v>
      </c>
      <c r="B178" s="26" t="s">
        <v>649</v>
      </c>
      <c r="C178" s="26" t="s">
        <v>428</v>
      </c>
      <c r="D178" s="27" t="s">
        <v>429</v>
      </c>
      <c r="E178" s="26" t="s">
        <v>464</v>
      </c>
      <c r="F178" s="27" t="s">
        <v>465</v>
      </c>
      <c r="G178" s="28">
        <v>211</v>
      </c>
    </row>
    <row r="179" spans="1:7">
      <c r="A179" s="26" t="s">
        <v>648</v>
      </c>
      <c r="B179" s="26" t="s">
        <v>649</v>
      </c>
      <c r="C179" s="26" t="s">
        <v>428</v>
      </c>
      <c r="D179" s="27" t="s">
        <v>429</v>
      </c>
      <c r="E179" s="26" t="s">
        <v>466</v>
      </c>
      <c r="F179" s="27" t="s">
        <v>467</v>
      </c>
      <c r="G179" s="28">
        <v>229</v>
      </c>
    </row>
    <row r="180" spans="1:7">
      <c r="A180" s="26" t="s">
        <v>648</v>
      </c>
      <c r="B180" s="26" t="s">
        <v>649</v>
      </c>
      <c r="C180" s="26" t="s">
        <v>428</v>
      </c>
      <c r="D180" s="27" t="s">
        <v>429</v>
      </c>
      <c r="E180" s="26" t="s">
        <v>468</v>
      </c>
      <c r="F180" s="27" t="s">
        <v>469</v>
      </c>
      <c r="G180" s="28">
        <v>84</v>
      </c>
    </row>
    <row r="181" spans="1:7">
      <c r="A181" s="26" t="s">
        <v>648</v>
      </c>
      <c r="B181" s="26" t="s">
        <v>649</v>
      </c>
      <c r="C181" s="26" t="s">
        <v>428</v>
      </c>
      <c r="D181" s="27" t="s">
        <v>429</v>
      </c>
      <c r="E181" s="26" t="s">
        <v>470</v>
      </c>
      <c r="F181" s="27" t="s">
        <v>471</v>
      </c>
      <c r="G181" s="28">
        <v>95</v>
      </c>
    </row>
    <row r="182" spans="1:7">
      <c r="A182" s="26" t="s">
        <v>648</v>
      </c>
      <c r="B182" s="26" t="s">
        <v>649</v>
      </c>
      <c r="C182" s="26" t="s">
        <v>472</v>
      </c>
      <c r="D182" s="27" t="s">
        <v>473</v>
      </c>
      <c r="E182" s="26" t="s">
        <v>474</v>
      </c>
      <c r="F182" s="27" t="s">
        <v>475</v>
      </c>
      <c r="G182" s="28">
        <v>559</v>
      </c>
    </row>
    <row r="183" spans="1:7">
      <c r="A183" s="26" t="s">
        <v>648</v>
      </c>
      <c r="B183" s="26" t="s">
        <v>649</v>
      </c>
      <c r="C183" s="26" t="s">
        <v>476</v>
      </c>
      <c r="D183" s="27" t="s">
        <v>477</v>
      </c>
      <c r="E183" s="26" t="s">
        <v>478</v>
      </c>
      <c r="F183" s="27" t="s">
        <v>479</v>
      </c>
      <c r="G183" s="28">
        <v>309</v>
      </c>
    </row>
    <row r="184" spans="1:7">
      <c r="A184" s="26" t="s">
        <v>648</v>
      </c>
      <c r="B184" s="26" t="s">
        <v>649</v>
      </c>
      <c r="C184" s="26" t="s">
        <v>480</v>
      </c>
      <c r="D184" s="27" t="s">
        <v>481</v>
      </c>
      <c r="E184" s="26" t="s">
        <v>482</v>
      </c>
      <c r="F184" s="27" t="s">
        <v>483</v>
      </c>
      <c r="G184" s="28">
        <v>255</v>
      </c>
    </row>
    <row r="185" spans="1:7">
      <c r="A185" s="26" t="s">
        <v>648</v>
      </c>
      <c r="B185" s="26" t="s">
        <v>649</v>
      </c>
      <c r="C185" s="26" t="s">
        <v>484</v>
      </c>
      <c r="D185" s="27" t="s">
        <v>485</v>
      </c>
      <c r="E185" s="26" t="s">
        <v>486</v>
      </c>
      <c r="F185" s="27" t="s">
        <v>487</v>
      </c>
      <c r="G185" s="28">
        <v>310</v>
      </c>
    </row>
    <row r="186" spans="1:7">
      <c r="A186" s="26" t="s">
        <v>648</v>
      </c>
      <c r="B186" s="26" t="s">
        <v>649</v>
      </c>
      <c r="C186" s="26" t="s">
        <v>663</v>
      </c>
      <c r="D186" s="27" t="s">
        <v>664</v>
      </c>
      <c r="E186" s="26" t="s">
        <v>665</v>
      </c>
      <c r="F186" s="27" t="s">
        <v>666</v>
      </c>
      <c r="G186" s="28">
        <v>33</v>
      </c>
    </row>
    <row r="187" spans="1:7">
      <c r="A187" s="26" t="s">
        <v>648</v>
      </c>
      <c r="B187" s="26" t="s">
        <v>649</v>
      </c>
      <c r="C187" s="26" t="s">
        <v>488</v>
      </c>
      <c r="D187" s="27" t="s">
        <v>489</v>
      </c>
      <c r="E187" s="26" t="s">
        <v>490</v>
      </c>
      <c r="F187" s="27" t="s">
        <v>491</v>
      </c>
      <c r="G187" s="28">
        <v>288</v>
      </c>
    </row>
    <row r="188" spans="1:7">
      <c r="A188" s="26" t="s">
        <v>648</v>
      </c>
      <c r="B188" s="26" t="s">
        <v>649</v>
      </c>
      <c r="C188" s="26" t="s">
        <v>492</v>
      </c>
      <c r="D188" s="27" t="s">
        <v>493</v>
      </c>
      <c r="E188" s="26" t="s">
        <v>494</v>
      </c>
      <c r="F188" s="27" t="s">
        <v>495</v>
      </c>
      <c r="G188" s="28">
        <v>60</v>
      </c>
    </row>
    <row r="189" spans="1:7">
      <c r="A189" s="26" t="s">
        <v>648</v>
      </c>
      <c r="B189" s="26" t="s">
        <v>649</v>
      </c>
      <c r="C189" s="26" t="s">
        <v>496</v>
      </c>
      <c r="D189" s="27" t="s">
        <v>497</v>
      </c>
      <c r="E189" s="26" t="s">
        <v>498</v>
      </c>
      <c r="F189" s="27" t="s">
        <v>499</v>
      </c>
      <c r="G189" s="28">
        <v>728</v>
      </c>
    </row>
    <row r="190" spans="1:7">
      <c r="A190" s="26" t="s">
        <v>648</v>
      </c>
      <c r="B190" s="26" t="s">
        <v>649</v>
      </c>
      <c r="C190" s="26" t="s">
        <v>500</v>
      </c>
      <c r="D190" s="27" t="s">
        <v>501</v>
      </c>
      <c r="E190" s="26" t="s">
        <v>502</v>
      </c>
      <c r="F190" s="27" t="s">
        <v>503</v>
      </c>
      <c r="G190" s="28">
        <v>2788</v>
      </c>
    </row>
    <row r="191" spans="1:7">
      <c r="A191" s="26" t="s">
        <v>648</v>
      </c>
      <c r="B191" s="26" t="s">
        <v>649</v>
      </c>
      <c r="C191" s="26" t="s">
        <v>504</v>
      </c>
      <c r="D191" s="27" t="s">
        <v>505</v>
      </c>
      <c r="E191" s="26" t="s">
        <v>506</v>
      </c>
      <c r="F191" s="27" t="s">
        <v>507</v>
      </c>
      <c r="G191" s="28">
        <v>10093</v>
      </c>
    </row>
    <row r="192" spans="1:7">
      <c r="A192" s="26" t="s">
        <v>648</v>
      </c>
      <c r="B192" s="26" t="s">
        <v>649</v>
      </c>
      <c r="C192" s="26" t="s">
        <v>508</v>
      </c>
      <c r="D192" s="27" t="s">
        <v>509</v>
      </c>
      <c r="E192" s="26" t="s">
        <v>510</v>
      </c>
      <c r="F192" s="27" t="s">
        <v>511</v>
      </c>
      <c r="G192" s="28">
        <v>4792</v>
      </c>
    </row>
    <row r="193" spans="1:7">
      <c r="A193" s="26" t="s">
        <v>648</v>
      </c>
      <c r="B193" s="26" t="s">
        <v>649</v>
      </c>
      <c r="C193" s="26" t="s">
        <v>512</v>
      </c>
      <c r="D193" s="27" t="s">
        <v>513</v>
      </c>
      <c r="E193" s="26" t="s">
        <v>514</v>
      </c>
      <c r="F193" s="27" t="s">
        <v>515</v>
      </c>
      <c r="G193" s="28">
        <v>14603</v>
      </c>
    </row>
    <row r="194" spans="1:7">
      <c r="A194" s="26" t="s">
        <v>648</v>
      </c>
      <c r="B194" s="26" t="s">
        <v>649</v>
      </c>
      <c r="C194" s="26" t="s">
        <v>512</v>
      </c>
      <c r="D194" s="27" t="s">
        <v>513</v>
      </c>
      <c r="E194" s="26" t="s">
        <v>516</v>
      </c>
      <c r="F194" s="27" t="s">
        <v>517</v>
      </c>
      <c r="G194" s="28">
        <v>7</v>
      </c>
    </row>
    <row r="195" spans="1:7">
      <c r="A195" s="26" t="s">
        <v>648</v>
      </c>
      <c r="B195" s="26" t="s">
        <v>649</v>
      </c>
      <c r="C195" s="26" t="s">
        <v>512</v>
      </c>
      <c r="D195" s="27" t="s">
        <v>513</v>
      </c>
      <c r="E195" s="26" t="s">
        <v>667</v>
      </c>
      <c r="F195" s="27" t="s">
        <v>668</v>
      </c>
      <c r="G195" s="28">
        <v>4</v>
      </c>
    </row>
    <row r="196" spans="1:7">
      <c r="A196" s="26" t="s">
        <v>648</v>
      </c>
      <c r="B196" s="26" t="s">
        <v>649</v>
      </c>
      <c r="C196" s="26" t="s">
        <v>518</v>
      </c>
      <c r="D196" s="27" t="s">
        <v>519</v>
      </c>
      <c r="E196" s="26" t="s">
        <v>520</v>
      </c>
      <c r="F196" s="27" t="s">
        <v>521</v>
      </c>
      <c r="G196" s="28">
        <v>8086</v>
      </c>
    </row>
    <row r="197" spans="1:7">
      <c r="A197" s="26" t="s">
        <v>648</v>
      </c>
      <c r="B197" s="26" t="s">
        <v>649</v>
      </c>
      <c r="C197" s="26" t="s">
        <v>522</v>
      </c>
      <c r="D197" s="27" t="s">
        <v>523</v>
      </c>
      <c r="E197" s="26" t="s">
        <v>524</v>
      </c>
      <c r="F197" s="27" t="s">
        <v>525</v>
      </c>
      <c r="G197" s="28">
        <v>66</v>
      </c>
    </row>
    <row r="198" spans="1:7">
      <c r="A198" s="26" t="s">
        <v>648</v>
      </c>
      <c r="B198" s="26" t="s">
        <v>649</v>
      </c>
      <c r="C198" s="26" t="s">
        <v>526</v>
      </c>
      <c r="D198" s="27" t="s">
        <v>527</v>
      </c>
      <c r="E198" s="26" t="s">
        <v>528</v>
      </c>
      <c r="F198" s="27" t="s">
        <v>529</v>
      </c>
      <c r="G198" s="28">
        <v>10442</v>
      </c>
    </row>
    <row r="199" spans="1:7">
      <c r="A199" s="26" t="s">
        <v>648</v>
      </c>
      <c r="B199" s="26" t="s">
        <v>649</v>
      </c>
      <c r="C199" s="26" t="s">
        <v>526</v>
      </c>
      <c r="D199" s="27" t="s">
        <v>527</v>
      </c>
      <c r="E199" s="26" t="s">
        <v>530</v>
      </c>
      <c r="F199" s="27" t="s">
        <v>531</v>
      </c>
      <c r="G199" s="28">
        <v>82</v>
      </c>
    </row>
    <row r="200" spans="1:7">
      <c r="A200" s="26" t="s">
        <v>648</v>
      </c>
      <c r="B200" s="26" t="s">
        <v>649</v>
      </c>
      <c r="C200" s="26" t="s">
        <v>532</v>
      </c>
      <c r="D200" s="27" t="s">
        <v>533</v>
      </c>
      <c r="E200" s="26" t="s">
        <v>534</v>
      </c>
      <c r="F200" s="27" t="s">
        <v>533</v>
      </c>
      <c r="G200" s="28">
        <v>426</v>
      </c>
    </row>
    <row r="201" spans="1:7">
      <c r="A201" s="26" t="s">
        <v>648</v>
      </c>
      <c r="B201" s="26" t="s">
        <v>649</v>
      </c>
      <c r="C201" s="26" t="s">
        <v>535</v>
      </c>
      <c r="D201" s="27" t="s">
        <v>536</v>
      </c>
      <c r="E201" s="26" t="s">
        <v>537</v>
      </c>
      <c r="F201" s="27" t="s">
        <v>538</v>
      </c>
      <c r="G201" s="28">
        <v>4378</v>
      </c>
    </row>
    <row r="202" spans="1:7">
      <c r="A202" s="26" t="s">
        <v>648</v>
      </c>
      <c r="B202" s="26" t="s">
        <v>649</v>
      </c>
      <c r="C202" s="26" t="s">
        <v>539</v>
      </c>
      <c r="D202" s="27" t="s">
        <v>540</v>
      </c>
      <c r="E202" s="26" t="s">
        <v>541</v>
      </c>
      <c r="F202" s="27" t="s">
        <v>540</v>
      </c>
      <c r="G202" s="28">
        <v>68</v>
      </c>
    </row>
    <row r="203" spans="1:7">
      <c r="A203" s="26" t="s">
        <v>648</v>
      </c>
      <c r="B203" s="26" t="s">
        <v>649</v>
      </c>
      <c r="C203" s="26" t="s">
        <v>630</v>
      </c>
      <c r="D203" s="27" t="s">
        <v>631</v>
      </c>
      <c r="E203" s="26" t="s">
        <v>632</v>
      </c>
      <c r="F203" s="27" t="s">
        <v>633</v>
      </c>
      <c r="G203" s="28">
        <v>4</v>
      </c>
    </row>
    <row r="204" spans="1:7">
      <c r="A204" s="26" t="s">
        <v>648</v>
      </c>
      <c r="B204" s="26" t="s">
        <v>649</v>
      </c>
      <c r="C204" s="26" t="s">
        <v>542</v>
      </c>
      <c r="D204" s="27" t="s">
        <v>543</v>
      </c>
      <c r="E204" s="26" t="s">
        <v>544</v>
      </c>
      <c r="F204" s="27" t="s">
        <v>543</v>
      </c>
      <c r="G204" s="28">
        <v>7</v>
      </c>
    </row>
    <row r="205" spans="1:7">
      <c r="A205" s="26" t="s">
        <v>648</v>
      </c>
      <c r="B205" s="26" t="s">
        <v>649</v>
      </c>
      <c r="C205" s="26" t="s">
        <v>545</v>
      </c>
      <c r="D205" s="27" t="s">
        <v>546</v>
      </c>
      <c r="E205" s="26" t="s">
        <v>547</v>
      </c>
      <c r="F205" s="27" t="s">
        <v>548</v>
      </c>
      <c r="G205" s="28">
        <v>21</v>
      </c>
    </row>
    <row r="206" spans="1:7">
      <c r="A206" s="26" t="s">
        <v>648</v>
      </c>
      <c r="B206" s="26" t="s">
        <v>649</v>
      </c>
      <c r="C206" s="26" t="s">
        <v>624</v>
      </c>
      <c r="D206" s="27" t="s">
        <v>625</v>
      </c>
      <c r="E206" s="26" t="s">
        <v>626</v>
      </c>
      <c r="F206" s="27" t="s">
        <v>627</v>
      </c>
      <c r="G206" s="28">
        <v>16</v>
      </c>
    </row>
    <row r="207" spans="1:7">
      <c r="A207" s="26" t="s">
        <v>648</v>
      </c>
      <c r="B207" s="26" t="s">
        <v>649</v>
      </c>
      <c r="C207" s="26" t="s">
        <v>549</v>
      </c>
      <c r="D207" s="27" t="s">
        <v>550</v>
      </c>
      <c r="E207" s="26" t="s">
        <v>551</v>
      </c>
      <c r="F207" s="27" t="s">
        <v>552</v>
      </c>
      <c r="G207" s="28">
        <v>1725</v>
      </c>
    </row>
    <row r="208" spans="1:7" ht="17.25" thickBot="1">
      <c r="A208" s="31" t="s">
        <v>712</v>
      </c>
      <c r="B208" s="31"/>
      <c r="C208" s="31"/>
      <c r="D208" s="31"/>
      <c r="E208" s="31"/>
      <c r="F208" s="31"/>
      <c r="G208" s="29">
        <f>SUM(G2:G207)</f>
        <v>226344</v>
      </c>
    </row>
    <row r="209" ht="17.25" thickTop="1"/>
  </sheetData>
  <mergeCells count="1">
    <mergeCell ref="A208:F208"/>
  </mergeCells>
  <pageMargins left="0.70866141732283472" right="0.70866141732283472" top="0.47" bottom="0.34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5"/>
  <sheetViews>
    <sheetView workbookViewId="0"/>
  </sheetViews>
  <sheetFormatPr defaultRowHeight="16.5"/>
  <cols>
    <col min="1" max="1" width="6.7109375" style="30" bestFit="1" customWidth="1"/>
    <col min="2" max="2" width="5" style="30" bestFit="1" customWidth="1"/>
    <col min="3" max="3" width="8.7109375" style="30" bestFit="1" customWidth="1"/>
    <col min="4" max="4" width="25.7109375" style="30" customWidth="1"/>
    <col min="5" max="5" width="8.140625" style="30" bestFit="1" customWidth="1"/>
    <col min="6" max="6" width="33.5703125" style="30" customWidth="1"/>
    <col min="7" max="7" width="7" style="25" bestFit="1" customWidth="1"/>
    <col min="8" max="16384" width="9.140625" style="25"/>
  </cols>
  <sheetData>
    <row r="1" spans="1:7">
      <c r="A1" s="22" t="s">
        <v>5</v>
      </c>
      <c r="B1" s="22" t="s">
        <v>6</v>
      </c>
      <c r="C1" s="22" t="s">
        <v>0</v>
      </c>
      <c r="D1" s="23" t="s">
        <v>2</v>
      </c>
      <c r="E1" s="22" t="s">
        <v>1</v>
      </c>
      <c r="F1" s="23" t="s">
        <v>3</v>
      </c>
      <c r="G1" s="24" t="s">
        <v>4</v>
      </c>
    </row>
    <row r="2" spans="1:7">
      <c r="A2" s="26" t="s">
        <v>648</v>
      </c>
      <c r="B2" s="26" t="s">
        <v>649</v>
      </c>
      <c r="C2" s="26" t="s">
        <v>7</v>
      </c>
      <c r="D2" s="27" t="s">
        <v>8</v>
      </c>
      <c r="E2" s="26" t="s">
        <v>669</v>
      </c>
      <c r="F2" s="27" t="s">
        <v>670</v>
      </c>
      <c r="G2" s="28">
        <v>1</v>
      </c>
    </row>
    <row r="3" spans="1:7">
      <c r="A3" s="26" t="s">
        <v>648</v>
      </c>
      <c r="B3" s="26" t="s">
        <v>649</v>
      </c>
      <c r="C3" s="26" t="s">
        <v>7</v>
      </c>
      <c r="D3" s="27" t="s">
        <v>8</v>
      </c>
      <c r="E3" s="26" t="s">
        <v>553</v>
      </c>
      <c r="F3" s="27" t="s">
        <v>554</v>
      </c>
      <c r="G3" s="28">
        <v>7</v>
      </c>
    </row>
    <row r="4" spans="1:7">
      <c r="A4" s="26" t="s">
        <v>648</v>
      </c>
      <c r="B4" s="26" t="s">
        <v>649</v>
      </c>
      <c r="C4" s="26" t="s">
        <v>7</v>
      </c>
      <c r="D4" s="27" t="s">
        <v>8</v>
      </c>
      <c r="E4" s="26" t="s">
        <v>9</v>
      </c>
      <c r="F4" s="27" t="s">
        <v>10</v>
      </c>
      <c r="G4" s="28">
        <v>13</v>
      </c>
    </row>
    <row r="5" spans="1:7">
      <c r="A5" s="26" t="s">
        <v>648</v>
      </c>
      <c r="B5" s="26" t="s">
        <v>649</v>
      </c>
      <c r="C5" s="26" t="s">
        <v>7</v>
      </c>
      <c r="D5" s="27" t="s">
        <v>8</v>
      </c>
      <c r="E5" s="26" t="s">
        <v>11</v>
      </c>
      <c r="F5" s="27" t="s">
        <v>12</v>
      </c>
      <c r="G5" s="28">
        <v>17</v>
      </c>
    </row>
    <row r="6" spans="1:7">
      <c r="A6" s="26" t="s">
        <v>648</v>
      </c>
      <c r="B6" s="26" t="s">
        <v>649</v>
      </c>
      <c r="C6" s="26" t="s">
        <v>7</v>
      </c>
      <c r="D6" s="27" t="s">
        <v>8</v>
      </c>
      <c r="E6" s="26" t="s">
        <v>13</v>
      </c>
      <c r="F6" s="27" t="s">
        <v>14</v>
      </c>
      <c r="G6" s="28">
        <v>15</v>
      </c>
    </row>
    <row r="7" spans="1:7">
      <c r="A7" s="26" t="s">
        <v>648</v>
      </c>
      <c r="B7" s="26" t="s">
        <v>649</v>
      </c>
      <c r="C7" s="26" t="s">
        <v>7</v>
      </c>
      <c r="D7" s="27" t="s">
        <v>8</v>
      </c>
      <c r="E7" s="26" t="s">
        <v>15</v>
      </c>
      <c r="F7" s="27" t="s">
        <v>16</v>
      </c>
      <c r="G7" s="28">
        <v>4</v>
      </c>
    </row>
    <row r="8" spans="1:7">
      <c r="A8" s="26" t="s">
        <v>648</v>
      </c>
      <c r="B8" s="26" t="s">
        <v>649</v>
      </c>
      <c r="C8" s="26" t="s">
        <v>7</v>
      </c>
      <c r="D8" s="27" t="s">
        <v>8</v>
      </c>
      <c r="E8" s="26" t="s">
        <v>555</v>
      </c>
      <c r="F8" s="27" t="s">
        <v>556</v>
      </c>
      <c r="G8" s="28">
        <v>3</v>
      </c>
    </row>
    <row r="9" spans="1:7">
      <c r="A9" s="26" t="s">
        <v>648</v>
      </c>
      <c r="B9" s="26" t="s">
        <v>649</v>
      </c>
      <c r="C9" s="26" t="s">
        <v>7</v>
      </c>
      <c r="D9" s="27" t="s">
        <v>8</v>
      </c>
      <c r="E9" s="26" t="s">
        <v>17</v>
      </c>
      <c r="F9" s="27" t="s">
        <v>18</v>
      </c>
      <c r="G9" s="28">
        <v>12</v>
      </c>
    </row>
    <row r="10" spans="1:7">
      <c r="A10" s="26" t="s">
        <v>648</v>
      </c>
      <c r="B10" s="26" t="s">
        <v>649</v>
      </c>
      <c r="C10" s="26" t="s">
        <v>7</v>
      </c>
      <c r="D10" s="27" t="s">
        <v>8</v>
      </c>
      <c r="E10" s="26" t="s">
        <v>21</v>
      </c>
      <c r="F10" s="27" t="s">
        <v>22</v>
      </c>
      <c r="G10" s="28">
        <v>2</v>
      </c>
    </row>
    <row r="11" spans="1:7">
      <c r="A11" s="26" t="s">
        <v>648</v>
      </c>
      <c r="B11" s="26" t="s">
        <v>649</v>
      </c>
      <c r="C11" s="26" t="s">
        <v>23</v>
      </c>
      <c r="D11" s="27" t="s">
        <v>24</v>
      </c>
      <c r="E11" s="26" t="s">
        <v>25</v>
      </c>
      <c r="F11" s="27" t="s">
        <v>26</v>
      </c>
      <c r="G11" s="28">
        <v>89</v>
      </c>
    </row>
    <row r="12" spans="1:7">
      <c r="A12" s="26" t="s">
        <v>648</v>
      </c>
      <c r="B12" s="26" t="s">
        <v>649</v>
      </c>
      <c r="C12" s="26" t="s">
        <v>27</v>
      </c>
      <c r="D12" s="27" t="s">
        <v>28</v>
      </c>
      <c r="E12" s="26" t="s">
        <v>29</v>
      </c>
      <c r="F12" s="27" t="s">
        <v>30</v>
      </c>
      <c r="G12" s="28">
        <v>7521</v>
      </c>
    </row>
    <row r="13" spans="1:7">
      <c r="A13" s="26" t="s">
        <v>648</v>
      </c>
      <c r="B13" s="26" t="s">
        <v>649</v>
      </c>
      <c r="C13" s="26" t="s">
        <v>31</v>
      </c>
      <c r="D13" s="27" t="s">
        <v>32</v>
      </c>
      <c r="E13" s="26" t="s">
        <v>33</v>
      </c>
      <c r="F13" s="27" t="s">
        <v>34</v>
      </c>
      <c r="G13" s="28">
        <v>7103</v>
      </c>
    </row>
    <row r="14" spans="1:7">
      <c r="A14" s="26" t="s">
        <v>648</v>
      </c>
      <c r="B14" s="26" t="s">
        <v>649</v>
      </c>
      <c r="C14" s="26" t="s">
        <v>634</v>
      </c>
      <c r="D14" s="27" t="s">
        <v>635</v>
      </c>
      <c r="E14" s="26" t="s">
        <v>636</v>
      </c>
      <c r="F14" s="27" t="s">
        <v>637</v>
      </c>
      <c r="G14" s="28">
        <v>27</v>
      </c>
    </row>
    <row r="15" spans="1:7">
      <c r="A15" s="26" t="s">
        <v>648</v>
      </c>
      <c r="B15" s="26" t="s">
        <v>649</v>
      </c>
      <c r="C15" s="26" t="s">
        <v>35</v>
      </c>
      <c r="D15" s="27" t="s">
        <v>36</v>
      </c>
      <c r="E15" s="26" t="s">
        <v>37</v>
      </c>
      <c r="F15" s="27" t="s">
        <v>38</v>
      </c>
      <c r="G15" s="28">
        <v>599</v>
      </c>
    </row>
    <row r="16" spans="1:7">
      <c r="A16" s="26" t="s">
        <v>648</v>
      </c>
      <c r="B16" s="26" t="s">
        <v>649</v>
      </c>
      <c r="C16" s="26" t="s">
        <v>35</v>
      </c>
      <c r="D16" s="27" t="s">
        <v>36</v>
      </c>
      <c r="E16" s="26" t="s">
        <v>39</v>
      </c>
      <c r="F16" s="27" t="s">
        <v>40</v>
      </c>
      <c r="G16" s="28">
        <v>313</v>
      </c>
    </row>
    <row r="17" spans="1:7">
      <c r="A17" s="26" t="s">
        <v>648</v>
      </c>
      <c r="B17" s="26" t="s">
        <v>649</v>
      </c>
      <c r="C17" s="26" t="s">
        <v>35</v>
      </c>
      <c r="D17" s="27" t="s">
        <v>36</v>
      </c>
      <c r="E17" s="26" t="s">
        <v>41</v>
      </c>
      <c r="F17" s="27" t="s">
        <v>42</v>
      </c>
      <c r="G17" s="28">
        <v>392</v>
      </c>
    </row>
    <row r="18" spans="1:7">
      <c r="A18" s="26" t="s">
        <v>648</v>
      </c>
      <c r="B18" s="26" t="s">
        <v>649</v>
      </c>
      <c r="C18" s="26" t="s">
        <v>35</v>
      </c>
      <c r="D18" s="27" t="s">
        <v>36</v>
      </c>
      <c r="E18" s="26" t="s">
        <v>43</v>
      </c>
      <c r="F18" s="27" t="s">
        <v>44</v>
      </c>
      <c r="G18" s="28">
        <v>517</v>
      </c>
    </row>
    <row r="19" spans="1:7">
      <c r="A19" s="26" t="s">
        <v>648</v>
      </c>
      <c r="B19" s="26" t="s">
        <v>649</v>
      </c>
      <c r="C19" s="26" t="s">
        <v>35</v>
      </c>
      <c r="D19" s="27" t="s">
        <v>36</v>
      </c>
      <c r="E19" s="26" t="s">
        <v>45</v>
      </c>
      <c r="F19" s="27" t="s">
        <v>46</v>
      </c>
      <c r="G19" s="28">
        <v>478</v>
      </c>
    </row>
    <row r="20" spans="1:7">
      <c r="A20" s="26" t="s">
        <v>648</v>
      </c>
      <c r="B20" s="26" t="s">
        <v>649</v>
      </c>
      <c r="C20" s="26" t="s">
        <v>35</v>
      </c>
      <c r="D20" s="27" t="s">
        <v>36</v>
      </c>
      <c r="E20" s="26" t="s">
        <v>47</v>
      </c>
      <c r="F20" s="27" t="s">
        <v>48</v>
      </c>
      <c r="G20" s="28">
        <v>1139</v>
      </c>
    </row>
    <row r="21" spans="1:7">
      <c r="A21" s="26" t="s">
        <v>648</v>
      </c>
      <c r="B21" s="26" t="s">
        <v>649</v>
      </c>
      <c r="C21" s="26" t="s">
        <v>35</v>
      </c>
      <c r="D21" s="27" t="s">
        <v>36</v>
      </c>
      <c r="E21" s="26" t="s">
        <v>49</v>
      </c>
      <c r="F21" s="27" t="s">
        <v>50</v>
      </c>
      <c r="G21" s="28">
        <v>395</v>
      </c>
    </row>
    <row r="22" spans="1:7">
      <c r="A22" s="26" t="s">
        <v>648</v>
      </c>
      <c r="B22" s="26" t="s">
        <v>649</v>
      </c>
      <c r="C22" s="26" t="s">
        <v>35</v>
      </c>
      <c r="D22" s="27" t="s">
        <v>36</v>
      </c>
      <c r="E22" s="26" t="s">
        <v>51</v>
      </c>
      <c r="F22" s="27" t="s">
        <v>52</v>
      </c>
      <c r="G22" s="28">
        <v>538</v>
      </c>
    </row>
    <row r="23" spans="1:7">
      <c r="A23" s="26" t="s">
        <v>648</v>
      </c>
      <c r="B23" s="26" t="s">
        <v>649</v>
      </c>
      <c r="C23" s="26" t="s">
        <v>35</v>
      </c>
      <c r="D23" s="27" t="s">
        <v>36</v>
      </c>
      <c r="E23" s="26" t="s">
        <v>53</v>
      </c>
      <c r="F23" s="27" t="s">
        <v>54</v>
      </c>
      <c r="G23" s="28">
        <v>194</v>
      </c>
    </row>
    <row r="24" spans="1:7">
      <c r="A24" s="26" t="s">
        <v>648</v>
      </c>
      <c r="B24" s="26" t="s">
        <v>649</v>
      </c>
      <c r="C24" s="26" t="s">
        <v>35</v>
      </c>
      <c r="D24" s="27" t="s">
        <v>36</v>
      </c>
      <c r="E24" s="26" t="s">
        <v>55</v>
      </c>
      <c r="F24" s="27" t="s">
        <v>56</v>
      </c>
      <c r="G24" s="28">
        <v>393</v>
      </c>
    </row>
    <row r="25" spans="1:7">
      <c r="A25" s="26" t="s">
        <v>648</v>
      </c>
      <c r="B25" s="26" t="s">
        <v>649</v>
      </c>
      <c r="C25" s="26" t="s">
        <v>35</v>
      </c>
      <c r="D25" s="27" t="s">
        <v>36</v>
      </c>
      <c r="E25" s="26" t="s">
        <v>57</v>
      </c>
      <c r="F25" s="27" t="s">
        <v>58</v>
      </c>
      <c r="G25" s="28">
        <v>274</v>
      </c>
    </row>
    <row r="26" spans="1:7">
      <c r="A26" s="26" t="s">
        <v>648</v>
      </c>
      <c r="B26" s="26" t="s">
        <v>649</v>
      </c>
      <c r="C26" s="26" t="s">
        <v>35</v>
      </c>
      <c r="D26" s="27" t="s">
        <v>36</v>
      </c>
      <c r="E26" s="26" t="s">
        <v>59</v>
      </c>
      <c r="F26" s="27" t="s">
        <v>60</v>
      </c>
      <c r="G26" s="28">
        <v>184</v>
      </c>
    </row>
    <row r="27" spans="1:7">
      <c r="A27" s="26" t="s">
        <v>648</v>
      </c>
      <c r="B27" s="26" t="s">
        <v>649</v>
      </c>
      <c r="C27" s="26" t="s">
        <v>35</v>
      </c>
      <c r="D27" s="27" t="s">
        <v>36</v>
      </c>
      <c r="E27" s="26" t="s">
        <v>61</v>
      </c>
      <c r="F27" s="27" t="s">
        <v>62</v>
      </c>
      <c r="G27" s="28">
        <v>286</v>
      </c>
    </row>
    <row r="28" spans="1:7">
      <c r="A28" s="26" t="s">
        <v>648</v>
      </c>
      <c r="B28" s="26" t="s">
        <v>649</v>
      </c>
      <c r="C28" s="26" t="s">
        <v>35</v>
      </c>
      <c r="D28" s="27" t="s">
        <v>36</v>
      </c>
      <c r="E28" s="26" t="s">
        <v>63</v>
      </c>
      <c r="F28" s="27" t="s">
        <v>64</v>
      </c>
      <c r="G28" s="28">
        <v>233</v>
      </c>
    </row>
    <row r="29" spans="1:7">
      <c r="A29" s="26" t="s">
        <v>648</v>
      </c>
      <c r="B29" s="26" t="s">
        <v>649</v>
      </c>
      <c r="C29" s="26" t="s">
        <v>35</v>
      </c>
      <c r="D29" s="27" t="s">
        <v>36</v>
      </c>
      <c r="E29" s="26" t="s">
        <v>65</v>
      </c>
      <c r="F29" s="27" t="s">
        <v>66</v>
      </c>
      <c r="G29" s="28">
        <v>177</v>
      </c>
    </row>
    <row r="30" spans="1:7">
      <c r="A30" s="26" t="s">
        <v>648</v>
      </c>
      <c r="B30" s="26" t="s">
        <v>649</v>
      </c>
      <c r="C30" s="26" t="s">
        <v>35</v>
      </c>
      <c r="D30" s="27" t="s">
        <v>36</v>
      </c>
      <c r="E30" s="26" t="s">
        <v>67</v>
      </c>
      <c r="F30" s="27" t="s">
        <v>68</v>
      </c>
      <c r="G30" s="28">
        <v>251</v>
      </c>
    </row>
    <row r="31" spans="1:7">
      <c r="A31" s="26" t="s">
        <v>648</v>
      </c>
      <c r="B31" s="26" t="s">
        <v>649</v>
      </c>
      <c r="C31" s="26" t="s">
        <v>35</v>
      </c>
      <c r="D31" s="27" t="s">
        <v>36</v>
      </c>
      <c r="E31" s="26" t="s">
        <v>69</v>
      </c>
      <c r="F31" s="27" t="s">
        <v>70</v>
      </c>
      <c r="G31" s="28">
        <v>98</v>
      </c>
    </row>
    <row r="32" spans="1:7">
      <c r="A32" s="26" t="s">
        <v>648</v>
      </c>
      <c r="B32" s="26" t="s">
        <v>649</v>
      </c>
      <c r="C32" s="26" t="s">
        <v>35</v>
      </c>
      <c r="D32" s="27" t="s">
        <v>36</v>
      </c>
      <c r="E32" s="26" t="s">
        <v>71</v>
      </c>
      <c r="F32" s="27" t="s">
        <v>72</v>
      </c>
      <c r="G32" s="28">
        <v>657</v>
      </c>
    </row>
    <row r="33" spans="1:7">
      <c r="A33" s="26" t="s">
        <v>648</v>
      </c>
      <c r="B33" s="26" t="s">
        <v>649</v>
      </c>
      <c r="C33" s="26" t="s">
        <v>35</v>
      </c>
      <c r="D33" s="27" t="s">
        <v>36</v>
      </c>
      <c r="E33" s="26" t="s">
        <v>73</v>
      </c>
      <c r="F33" s="27" t="s">
        <v>74</v>
      </c>
      <c r="G33" s="28">
        <v>289</v>
      </c>
    </row>
    <row r="34" spans="1:7">
      <c r="A34" s="26" t="s">
        <v>648</v>
      </c>
      <c r="B34" s="26" t="s">
        <v>649</v>
      </c>
      <c r="C34" s="26" t="s">
        <v>35</v>
      </c>
      <c r="D34" s="27" t="s">
        <v>36</v>
      </c>
      <c r="E34" s="26" t="s">
        <v>75</v>
      </c>
      <c r="F34" s="27" t="s">
        <v>76</v>
      </c>
      <c r="G34" s="28">
        <v>579</v>
      </c>
    </row>
    <row r="35" spans="1:7">
      <c r="A35" s="26" t="s">
        <v>648</v>
      </c>
      <c r="B35" s="26" t="s">
        <v>649</v>
      </c>
      <c r="C35" s="26" t="s">
        <v>35</v>
      </c>
      <c r="D35" s="27" t="s">
        <v>36</v>
      </c>
      <c r="E35" s="26" t="s">
        <v>77</v>
      </c>
      <c r="F35" s="27" t="s">
        <v>78</v>
      </c>
      <c r="G35" s="28">
        <v>264</v>
      </c>
    </row>
    <row r="36" spans="1:7">
      <c r="A36" s="26" t="s">
        <v>648</v>
      </c>
      <c r="B36" s="26" t="s">
        <v>649</v>
      </c>
      <c r="C36" s="26" t="s">
        <v>79</v>
      </c>
      <c r="D36" s="27" t="s">
        <v>80</v>
      </c>
      <c r="E36" s="26" t="s">
        <v>81</v>
      </c>
      <c r="F36" s="27" t="s">
        <v>82</v>
      </c>
      <c r="G36" s="28">
        <v>19344</v>
      </c>
    </row>
    <row r="37" spans="1:7">
      <c r="A37" s="26" t="s">
        <v>648</v>
      </c>
      <c r="B37" s="26" t="s">
        <v>649</v>
      </c>
      <c r="C37" s="26" t="s">
        <v>83</v>
      </c>
      <c r="D37" s="27" t="s">
        <v>84</v>
      </c>
      <c r="E37" s="26" t="s">
        <v>85</v>
      </c>
      <c r="F37" s="27" t="s">
        <v>86</v>
      </c>
      <c r="G37" s="28">
        <v>466</v>
      </c>
    </row>
    <row r="38" spans="1:7">
      <c r="A38" s="26" t="s">
        <v>648</v>
      </c>
      <c r="B38" s="26" t="s">
        <v>649</v>
      </c>
      <c r="C38" s="26" t="s">
        <v>87</v>
      </c>
      <c r="D38" s="27" t="s">
        <v>88</v>
      </c>
      <c r="E38" s="26" t="s">
        <v>89</v>
      </c>
      <c r="F38" s="27" t="s">
        <v>90</v>
      </c>
      <c r="G38" s="28">
        <v>375</v>
      </c>
    </row>
    <row r="39" spans="1:7">
      <c r="A39" s="26" t="s">
        <v>648</v>
      </c>
      <c r="B39" s="26" t="s">
        <v>649</v>
      </c>
      <c r="C39" s="26" t="s">
        <v>87</v>
      </c>
      <c r="D39" s="27" t="s">
        <v>88</v>
      </c>
      <c r="E39" s="26" t="s">
        <v>91</v>
      </c>
      <c r="F39" s="27" t="s">
        <v>92</v>
      </c>
      <c r="G39" s="28">
        <v>284</v>
      </c>
    </row>
    <row r="40" spans="1:7">
      <c r="A40" s="26" t="s">
        <v>648</v>
      </c>
      <c r="B40" s="26" t="s">
        <v>649</v>
      </c>
      <c r="C40" s="26" t="s">
        <v>87</v>
      </c>
      <c r="D40" s="27" t="s">
        <v>88</v>
      </c>
      <c r="E40" s="26" t="s">
        <v>93</v>
      </c>
      <c r="F40" s="27" t="s">
        <v>94</v>
      </c>
      <c r="G40" s="28">
        <v>118</v>
      </c>
    </row>
    <row r="41" spans="1:7">
      <c r="A41" s="26" t="s">
        <v>648</v>
      </c>
      <c r="B41" s="26" t="s">
        <v>649</v>
      </c>
      <c r="C41" s="26" t="s">
        <v>87</v>
      </c>
      <c r="D41" s="27" t="s">
        <v>88</v>
      </c>
      <c r="E41" s="26" t="s">
        <v>95</v>
      </c>
      <c r="F41" s="27" t="s">
        <v>96</v>
      </c>
      <c r="G41" s="28">
        <v>297</v>
      </c>
    </row>
    <row r="42" spans="1:7">
      <c r="A42" s="26" t="s">
        <v>648</v>
      </c>
      <c r="B42" s="26" t="s">
        <v>649</v>
      </c>
      <c r="C42" s="26" t="s">
        <v>87</v>
      </c>
      <c r="D42" s="27" t="s">
        <v>88</v>
      </c>
      <c r="E42" s="26" t="s">
        <v>97</v>
      </c>
      <c r="F42" s="27" t="s">
        <v>98</v>
      </c>
      <c r="G42" s="28">
        <v>264</v>
      </c>
    </row>
    <row r="43" spans="1:7">
      <c r="A43" s="26" t="s">
        <v>648</v>
      </c>
      <c r="B43" s="26" t="s">
        <v>649</v>
      </c>
      <c r="C43" s="26" t="s">
        <v>87</v>
      </c>
      <c r="D43" s="27" t="s">
        <v>88</v>
      </c>
      <c r="E43" s="26" t="s">
        <v>99</v>
      </c>
      <c r="F43" s="27" t="s">
        <v>100</v>
      </c>
      <c r="G43" s="28">
        <v>86</v>
      </c>
    </row>
    <row r="44" spans="1:7">
      <c r="A44" s="26" t="s">
        <v>648</v>
      </c>
      <c r="B44" s="26" t="s">
        <v>649</v>
      </c>
      <c r="C44" s="26" t="s">
        <v>87</v>
      </c>
      <c r="D44" s="27" t="s">
        <v>88</v>
      </c>
      <c r="E44" s="26" t="s">
        <v>101</v>
      </c>
      <c r="F44" s="27" t="s">
        <v>102</v>
      </c>
      <c r="G44" s="28">
        <v>278</v>
      </c>
    </row>
    <row r="45" spans="1:7">
      <c r="A45" s="26" t="s">
        <v>648</v>
      </c>
      <c r="B45" s="26" t="s">
        <v>649</v>
      </c>
      <c r="C45" s="26" t="s">
        <v>87</v>
      </c>
      <c r="D45" s="27" t="s">
        <v>88</v>
      </c>
      <c r="E45" s="26" t="s">
        <v>103</v>
      </c>
      <c r="F45" s="27" t="s">
        <v>104</v>
      </c>
      <c r="G45" s="28">
        <v>221</v>
      </c>
    </row>
    <row r="46" spans="1:7">
      <c r="A46" s="26" t="s">
        <v>648</v>
      </c>
      <c r="B46" s="26" t="s">
        <v>649</v>
      </c>
      <c r="C46" s="26" t="s">
        <v>557</v>
      </c>
      <c r="D46" s="27" t="s">
        <v>558</v>
      </c>
      <c r="E46" s="26" t="s">
        <v>671</v>
      </c>
      <c r="F46" s="27" t="s">
        <v>672</v>
      </c>
      <c r="G46" s="28">
        <v>1</v>
      </c>
    </row>
    <row r="47" spans="1:7">
      <c r="A47" s="26" t="s">
        <v>648</v>
      </c>
      <c r="B47" s="26" t="s">
        <v>649</v>
      </c>
      <c r="C47" s="26" t="s">
        <v>557</v>
      </c>
      <c r="D47" s="27" t="s">
        <v>558</v>
      </c>
      <c r="E47" s="26" t="s">
        <v>638</v>
      </c>
      <c r="F47" s="27" t="s">
        <v>639</v>
      </c>
      <c r="G47" s="28">
        <v>1</v>
      </c>
    </row>
    <row r="48" spans="1:7">
      <c r="A48" s="26" t="s">
        <v>648</v>
      </c>
      <c r="B48" s="26" t="s">
        <v>649</v>
      </c>
      <c r="C48" s="26" t="s">
        <v>557</v>
      </c>
      <c r="D48" s="27" t="s">
        <v>558</v>
      </c>
      <c r="E48" s="26" t="s">
        <v>673</v>
      </c>
      <c r="F48" s="27" t="s">
        <v>674</v>
      </c>
      <c r="G48" s="28">
        <v>1</v>
      </c>
    </row>
    <row r="49" spans="1:7">
      <c r="A49" s="26" t="s">
        <v>648</v>
      </c>
      <c r="B49" s="26" t="s">
        <v>649</v>
      </c>
      <c r="C49" s="26" t="s">
        <v>105</v>
      </c>
      <c r="D49" s="27" t="s">
        <v>106</v>
      </c>
      <c r="E49" s="26" t="s">
        <v>107</v>
      </c>
      <c r="F49" s="27" t="s">
        <v>108</v>
      </c>
      <c r="G49" s="28">
        <v>7773</v>
      </c>
    </row>
    <row r="50" spans="1:7">
      <c r="A50" s="26" t="s">
        <v>648</v>
      </c>
      <c r="B50" s="26" t="s">
        <v>649</v>
      </c>
      <c r="C50" s="26" t="s">
        <v>109</v>
      </c>
      <c r="D50" s="27" t="s">
        <v>110</v>
      </c>
      <c r="E50" s="26" t="s">
        <v>111</v>
      </c>
      <c r="F50" s="27" t="s">
        <v>112</v>
      </c>
      <c r="G50" s="28">
        <v>403</v>
      </c>
    </row>
    <row r="51" spans="1:7">
      <c r="A51" s="26" t="s">
        <v>648</v>
      </c>
      <c r="B51" s="26" t="s">
        <v>649</v>
      </c>
      <c r="C51" s="26" t="s">
        <v>113</v>
      </c>
      <c r="D51" s="27" t="s">
        <v>114</v>
      </c>
      <c r="E51" s="26" t="s">
        <v>115</v>
      </c>
      <c r="F51" s="27" t="s">
        <v>116</v>
      </c>
      <c r="G51" s="28">
        <v>216</v>
      </c>
    </row>
    <row r="52" spans="1:7">
      <c r="A52" s="26" t="s">
        <v>648</v>
      </c>
      <c r="B52" s="26" t="s">
        <v>649</v>
      </c>
      <c r="C52" s="26" t="s">
        <v>117</v>
      </c>
      <c r="D52" s="27" t="s">
        <v>118</v>
      </c>
      <c r="E52" s="26" t="s">
        <v>119</v>
      </c>
      <c r="F52" s="27" t="s">
        <v>120</v>
      </c>
      <c r="G52" s="28">
        <v>102262</v>
      </c>
    </row>
    <row r="53" spans="1:7">
      <c r="A53" s="26" t="s">
        <v>648</v>
      </c>
      <c r="B53" s="26" t="s">
        <v>649</v>
      </c>
      <c r="C53" s="26" t="s">
        <v>121</v>
      </c>
      <c r="D53" s="27" t="s">
        <v>122</v>
      </c>
      <c r="E53" s="26" t="s">
        <v>123</v>
      </c>
      <c r="F53" s="27" t="s">
        <v>124</v>
      </c>
      <c r="G53" s="28">
        <v>1804</v>
      </c>
    </row>
    <row r="54" spans="1:7">
      <c r="A54" s="26" t="s">
        <v>648</v>
      </c>
      <c r="B54" s="26" t="s">
        <v>649</v>
      </c>
      <c r="C54" s="26" t="s">
        <v>121</v>
      </c>
      <c r="D54" s="27" t="s">
        <v>122</v>
      </c>
      <c r="E54" s="26" t="s">
        <v>125</v>
      </c>
      <c r="F54" s="27" t="s">
        <v>126</v>
      </c>
      <c r="G54" s="28">
        <v>9068</v>
      </c>
    </row>
    <row r="55" spans="1:7">
      <c r="A55" s="26" t="s">
        <v>648</v>
      </c>
      <c r="B55" s="26" t="s">
        <v>649</v>
      </c>
      <c r="C55" s="26" t="s">
        <v>127</v>
      </c>
      <c r="D55" s="27" t="s">
        <v>128</v>
      </c>
      <c r="E55" s="26" t="s">
        <v>129</v>
      </c>
      <c r="F55" s="27" t="s">
        <v>130</v>
      </c>
      <c r="G55" s="28">
        <v>41</v>
      </c>
    </row>
    <row r="56" spans="1:7">
      <c r="A56" s="26" t="s">
        <v>648</v>
      </c>
      <c r="B56" s="26" t="s">
        <v>649</v>
      </c>
      <c r="C56" s="26" t="s">
        <v>127</v>
      </c>
      <c r="D56" s="27" t="s">
        <v>128</v>
      </c>
      <c r="E56" s="26" t="s">
        <v>131</v>
      </c>
      <c r="F56" s="27" t="s">
        <v>132</v>
      </c>
      <c r="G56" s="28">
        <v>1632</v>
      </c>
    </row>
    <row r="57" spans="1:7">
      <c r="A57" s="26" t="s">
        <v>648</v>
      </c>
      <c r="B57" s="26" t="s">
        <v>649</v>
      </c>
      <c r="C57" s="26" t="s">
        <v>133</v>
      </c>
      <c r="D57" s="27" t="s">
        <v>134</v>
      </c>
      <c r="E57" s="26" t="s">
        <v>135</v>
      </c>
      <c r="F57" s="27" t="s">
        <v>136</v>
      </c>
      <c r="G57" s="28">
        <v>12567</v>
      </c>
    </row>
    <row r="58" spans="1:7">
      <c r="A58" s="26" t="s">
        <v>648</v>
      </c>
      <c r="B58" s="26" t="s">
        <v>649</v>
      </c>
      <c r="C58" s="26" t="s">
        <v>137</v>
      </c>
      <c r="D58" s="27" t="s">
        <v>138</v>
      </c>
      <c r="E58" s="26" t="s">
        <v>139</v>
      </c>
      <c r="F58" s="27" t="s">
        <v>140</v>
      </c>
      <c r="G58" s="28">
        <v>973</v>
      </c>
    </row>
    <row r="59" spans="1:7">
      <c r="A59" s="26" t="s">
        <v>648</v>
      </c>
      <c r="B59" s="26" t="s">
        <v>649</v>
      </c>
      <c r="C59" s="26" t="s">
        <v>141</v>
      </c>
      <c r="D59" s="27" t="s">
        <v>142</v>
      </c>
      <c r="E59" s="26" t="s">
        <v>143</v>
      </c>
      <c r="F59" s="27" t="s">
        <v>144</v>
      </c>
      <c r="G59" s="28">
        <v>124</v>
      </c>
    </row>
    <row r="60" spans="1:7">
      <c r="A60" s="26" t="s">
        <v>648</v>
      </c>
      <c r="B60" s="26" t="s">
        <v>649</v>
      </c>
      <c r="C60" s="26" t="s">
        <v>145</v>
      </c>
      <c r="D60" s="27" t="s">
        <v>146</v>
      </c>
      <c r="E60" s="26" t="s">
        <v>147</v>
      </c>
      <c r="F60" s="27" t="s">
        <v>148</v>
      </c>
      <c r="G60" s="28">
        <v>976</v>
      </c>
    </row>
    <row r="61" spans="1:7">
      <c r="A61" s="26" t="s">
        <v>648</v>
      </c>
      <c r="B61" s="26" t="s">
        <v>649</v>
      </c>
      <c r="C61" s="26" t="s">
        <v>149</v>
      </c>
      <c r="D61" s="27" t="s">
        <v>150</v>
      </c>
      <c r="E61" s="26" t="s">
        <v>151</v>
      </c>
      <c r="F61" s="27" t="s">
        <v>152</v>
      </c>
      <c r="G61" s="28">
        <v>47</v>
      </c>
    </row>
    <row r="62" spans="1:7">
      <c r="A62" s="26" t="s">
        <v>648</v>
      </c>
      <c r="B62" s="26" t="s">
        <v>649</v>
      </c>
      <c r="C62" s="26" t="s">
        <v>149</v>
      </c>
      <c r="D62" s="27" t="s">
        <v>150</v>
      </c>
      <c r="E62" s="26" t="s">
        <v>153</v>
      </c>
      <c r="F62" s="27" t="s">
        <v>154</v>
      </c>
      <c r="G62" s="28">
        <v>136</v>
      </c>
    </row>
    <row r="63" spans="1:7">
      <c r="A63" s="26" t="s">
        <v>648</v>
      </c>
      <c r="B63" s="26" t="s">
        <v>649</v>
      </c>
      <c r="C63" s="26" t="s">
        <v>155</v>
      </c>
      <c r="D63" s="27" t="s">
        <v>156</v>
      </c>
      <c r="E63" s="26" t="s">
        <v>157</v>
      </c>
      <c r="F63" s="27" t="s">
        <v>158</v>
      </c>
      <c r="G63" s="28">
        <v>4625</v>
      </c>
    </row>
    <row r="64" spans="1:7">
      <c r="A64" s="26" t="s">
        <v>648</v>
      </c>
      <c r="B64" s="26" t="s">
        <v>649</v>
      </c>
      <c r="C64" s="26" t="s">
        <v>155</v>
      </c>
      <c r="D64" s="27" t="s">
        <v>156</v>
      </c>
      <c r="E64" s="26" t="s">
        <v>628</v>
      </c>
      <c r="F64" s="27" t="s">
        <v>629</v>
      </c>
      <c r="G64" s="28">
        <v>1</v>
      </c>
    </row>
    <row r="65" spans="1:7">
      <c r="A65" s="26" t="s">
        <v>648</v>
      </c>
      <c r="B65" s="26" t="s">
        <v>649</v>
      </c>
      <c r="C65" s="26" t="s">
        <v>559</v>
      </c>
      <c r="D65" s="27" t="s">
        <v>560</v>
      </c>
      <c r="E65" s="26" t="s">
        <v>561</v>
      </c>
      <c r="F65" s="27" t="s">
        <v>562</v>
      </c>
      <c r="G65" s="28">
        <v>1</v>
      </c>
    </row>
    <row r="66" spans="1:7">
      <c r="A66" s="26" t="s">
        <v>648</v>
      </c>
      <c r="B66" s="26" t="s">
        <v>649</v>
      </c>
      <c r="C66" s="26" t="s">
        <v>563</v>
      </c>
      <c r="D66" s="27" t="s">
        <v>564</v>
      </c>
      <c r="E66" s="26" t="s">
        <v>565</v>
      </c>
      <c r="F66" s="27" t="s">
        <v>566</v>
      </c>
      <c r="G66" s="28">
        <v>4</v>
      </c>
    </row>
    <row r="67" spans="1:7">
      <c r="A67" s="26" t="s">
        <v>648</v>
      </c>
      <c r="B67" s="26" t="s">
        <v>649</v>
      </c>
      <c r="C67" s="26" t="s">
        <v>567</v>
      </c>
      <c r="D67" s="27" t="s">
        <v>568</v>
      </c>
      <c r="E67" s="26" t="s">
        <v>569</v>
      </c>
      <c r="F67" s="27" t="s">
        <v>570</v>
      </c>
      <c r="G67" s="28">
        <v>2</v>
      </c>
    </row>
    <row r="68" spans="1:7">
      <c r="A68" s="26" t="s">
        <v>648</v>
      </c>
      <c r="B68" s="26" t="s">
        <v>649</v>
      </c>
      <c r="C68" s="26" t="s">
        <v>571</v>
      </c>
      <c r="D68" s="27" t="s">
        <v>572</v>
      </c>
      <c r="E68" s="26" t="s">
        <v>573</v>
      </c>
      <c r="F68" s="27" t="s">
        <v>574</v>
      </c>
      <c r="G68" s="28">
        <v>1</v>
      </c>
    </row>
    <row r="69" spans="1:7">
      <c r="A69" s="26" t="s">
        <v>648</v>
      </c>
      <c r="B69" s="26" t="s">
        <v>649</v>
      </c>
      <c r="C69" s="26" t="s">
        <v>575</v>
      </c>
      <c r="D69" s="27" t="s">
        <v>576</v>
      </c>
      <c r="E69" s="26" t="s">
        <v>675</v>
      </c>
      <c r="F69" s="27" t="s">
        <v>676</v>
      </c>
      <c r="G69" s="28">
        <v>6</v>
      </c>
    </row>
    <row r="70" spans="1:7">
      <c r="A70" s="26" t="s">
        <v>648</v>
      </c>
      <c r="B70" s="26" t="s">
        <v>649</v>
      </c>
      <c r="C70" s="26" t="s">
        <v>159</v>
      </c>
      <c r="D70" s="27" t="s">
        <v>160</v>
      </c>
      <c r="E70" s="26" t="s">
        <v>161</v>
      </c>
      <c r="F70" s="27" t="s">
        <v>162</v>
      </c>
      <c r="G70" s="28">
        <v>4</v>
      </c>
    </row>
    <row r="71" spans="1:7">
      <c r="A71" s="26" t="s">
        <v>648</v>
      </c>
      <c r="B71" s="26" t="s">
        <v>649</v>
      </c>
      <c r="C71" s="26" t="s">
        <v>640</v>
      </c>
      <c r="D71" s="27" t="s">
        <v>641</v>
      </c>
      <c r="E71" s="26" t="s">
        <v>642</v>
      </c>
      <c r="F71" s="27" t="s">
        <v>643</v>
      </c>
      <c r="G71" s="28">
        <v>1</v>
      </c>
    </row>
    <row r="72" spans="1:7">
      <c r="A72" s="26" t="s">
        <v>648</v>
      </c>
      <c r="B72" s="26" t="s">
        <v>649</v>
      </c>
      <c r="C72" s="26" t="s">
        <v>577</v>
      </c>
      <c r="D72" s="27" t="s">
        <v>578</v>
      </c>
      <c r="E72" s="26" t="s">
        <v>579</v>
      </c>
      <c r="F72" s="27" t="s">
        <v>580</v>
      </c>
      <c r="G72" s="28">
        <v>1</v>
      </c>
    </row>
    <row r="73" spans="1:7">
      <c r="A73" s="26" t="s">
        <v>648</v>
      </c>
      <c r="B73" s="26" t="s">
        <v>649</v>
      </c>
      <c r="C73" s="26" t="s">
        <v>163</v>
      </c>
      <c r="D73" s="27" t="s">
        <v>164</v>
      </c>
      <c r="E73" s="26" t="s">
        <v>165</v>
      </c>
      <c r="F73" s="27" t="s">
        <v>166</v>
      </c>
      <c r="G73" s="28">
        <v>2</v>
      </c>
    </row>
    <row r="74" spans="1:7">
      <c r="A74" s="26" t="s">
        <v>648</v>
      </c>
      <c r="B74" s="26" t="s">
        <v>649</v>
      </c>
      <c r="C74" s="26" t="s">
        <v>163</v>
      </c>
      <c r="D74" s="27" t="s">
        <v>164</v>
      </c>
      <c r="E74" s="26" t="s">
        <v>581</v>
      </c>
      <c r="F74" s="27" t="s">
        <v>582</v>
      </c>
      <c r="G74" s="28">
        <v>2</v>
      </c>
    </row>
    <row r="75" spans="1:7">
      <c r="A75" s="26" t="s">
        <v>648</v>
      </c>
      <c r="B75" s="26" t="s">
        <v>649</v>
      </c>
      <c r="C75" s="26" t="s">
        <v>163</v>
      </c>
      <c r="D75" s="27" t="s">
        <v>164</v>
      </c>
      <c r="E75" s="26" t="s">
        <v>644</v>
      </c>
      <c r="F75" s="27" t="s">
        <v>645</v>
      </c>
      <c r="G75" s="28">
        <v>6</v>
      </c>
    </row>
    <row r="76" spans="1:7">
      <c r="A76" s="26" t="s">
        <v>648</v>
      </c>
      <c r="B76" s="26" t="s">
        <v>649</v>
      </c>
      <c r="C76" s="26" t="s">
        <v>677</v>
      </c>
      <c r="D76" s="27" t="s">
        <v>678</v>
      </c>
      <c r="E76" s="26" t="s">
        <v>679</v>
      </c>
      <c r="F76" s="27" t="s">
        <v>680</v>
      </c>
      <c r="G76" s="28">
        <v>1</v>
      </c>
    </row>
    <row r="77" spans="1:7">
      <c r="A77" s="26" t="s">
        <v>648</v>
      </c>
      <c r="B77" s="26" t="s">
        <v>649</v>
      </c>
      <c r="C77" s="26" t="s">
        <v>656</v>
      </c>
      <c r="D77" s="27" t="s">
        <v>657</v>
      </c>
      <c r="E77" s="26" t="s">
        <v>681</v>
      </c>
      <c r="F77" s="27" t="s">
        <v>682</v>
      </c>
      <c r="G77" s="28">
        <v>3</v>
      </c>
    </row>
    <row r="78" spans="1:7">
      <c r="A78" s="26" t="s">
        <v>648</v>
      </c>
      <c r="B78" s="26" t="s">
        <v>649</v>
      </c>
      <c r="C78" s="26" t="s">
        <v>656</v>
      </c>
      <c r="D78" s="27" t="s">
        <v>657</v>
      </c>
      <c r="E78" s="26" t="s">
        <v>658</v>
      </c>
      <c r="F78" s="27" t="s">
        <v>659</v>
      </c>
      <c r="G78" s="28">
        <v>1</v>
      </c>
    </row>
    <row r="79" spans="1:7">
      <c r="A79" s="26" t="s">
        <v>648</v>
      </c>
      <c r="B79" s="26" t="s">
        <v>649</v>
      </c>
      <c r="C79" s="26" t="s">
        <v>583</v>
      </c>
      <c r="D79" s="27" t="s">
        <v>584</v>
      </c>
      <c r="E79" s="26" t="s">
        <v>585</v>
      </c>
      <c r="F79" s="27" t="s">
        <v>586</v>
      </c>
      <c r="G79" s="28">
        <v>10</v>
      </c>
    </row>
    <row r="80" spans="1:7">
      <c r="A80" s="26" t="s">
        <v>648</v>
      </c>
      <c r="B80" s="26" t="s">
        <v>649</v>
      </c>
      <c r="C80" s="26" t="s">
        <v>683</v>
      </c>
      <c r="D80" s="27" t="s">
        <v>684</v>
      </c>
      <c r="E80" s="26" t="s">
        <v>685</v>
      </c>
      <c r="F80" s="27" t="s">
        <v>686</v>
      </c>
      <c r="G80" s="28">
        <v>2</v>
      </c>
    </row>
    <row r="81" spans="1:7">
      <c r="A81" s="26" t="s">
        <v>648</v>
      </c>
      <c r="B81" s="26" t="s">
        <v>649</v>
      </c>
      <c r="C81" s="26" t="s">
        <v>167</v>
      </c>
      <c r="D81" s="27" t="s">
        <v>168</v>
      </c>
      <c r="E81" s="26" t="s">
        <v>169</v>
      </c>
      <c r="F81" s="27" t="s">
        <v>170</v>
      </c>
      <c r="G81" s="28">
        <v>345</v>
      </c>
    </row>
    <row r="82" spans="1:7">
      <c r="A82" s="26" t="s">
        <v>648</v>
      </c>
      <c r="B82" s="26" t="s">
        <v>649</v>
      </c>
      <c r="C82" s="26" t="s">
        <v>171</v>
      </c>
      <c r="D82" s="27" t="s">
        <v>172</v>
      </c>
      <c r="E82" s="26" t="s">
        <v>173</v>
      </c>
      <c r="F82" s="27" t="s">
        <v>174</v>
      </c>
      <c r="G82" s="28">
        <v>121</v>
      </c>
    </row>
    <row r="83" spans="1:7">
      <c r="A83" s="26" t="s">
        <v>648</v>
      </c>
      <c r="B83" s="26" t="s">
        <v>649</v>
      </c>
      <c r="C83" s="26" t="s">
        <v>175</v>
      </c>
      <c r="D83" s="27" t="s">
        <v>176</v>
      </c>
      <c r="E83" s="26" t="s">
        <v>177</v>
      </c>
      <c r="F83" s="27" t="s">
        <v>178</v>
      </c>
      <c r="G83" s="28">
        <v>4823</v>
      </c>
    </row>
    <row r="84" spans="1:7">
      <c r="A84" s="26" t="s">
        <v>648</v>
      </c>
      <c r="B84" s="26" t="s">
        <v>649</v>
      </c>
      <c r="C84" s="26" t="s">
        <v>179</v>
      </c>
      <c r="D84" s="27" t="s">
        <v>180</v>
      </c>
      <c r="E84" s="26" t="s">
        <v>181</v>
      </c>
      <c r="F84" s="27" t="s">
        <v>182</v>
      </c>
      <c r="G84" s="28">
        <v>31705</v>
      </c>
    </row>
    <row r="85" spans="1:7">
      <c r="A85" s="26" t="s">
        <v>648</v>
      </c>
      <c r="B85" s="26" t="s">
        <v>649</v>
      </c>
      <c r="C85" s="26" t="s">
        <v>179</v>
      </c>
      <c r="D85" s="27" t="s">
        <v>180</v>
      </c>
      <c r="E85" s="26" t="s">
        <v>183</v>
      </c>
      <c r="F85" s="27" t="s">
        <v>184</v>
      </c>
      <c r="G85" s="28">
        <v>482</v>
      </c>
    </row>
    <row r="86" spans="1:7">
      <c r="A86" s="26" t="s">
        <v>648</v>
      </c>
      <c r="B86" s="26" t="s">
        <v>649</v>
      </c>
      <c r="C86" s="26" t="s">
        <v>185</v>
      </c>
      <c r="D86" s="27" t="s">
        <v>186</v>
      </c>
      <c r="E86" s="26" t="s">
        <v>187</v>
      </c>
      <c r="F86" s="27" t="s">
        <v>188</v>
      </c>
      <c r="G86" s="28">
        <v>3011</v>
      </c>
    </row>
    <row r="87" spans="1:7">
      <c r="A87" s="26" t="s">
        <v>648</v>
      </c>
      <c r="B87" s="26" t="s">
        <v>649</v>
      </c>
      <c r="C87" s="26" t="s">
        <v>185</v>
      </c>
      <c r="D87" s="27" t="s">
        <v>186</v>
      </c>
      <c r="E87" s="26" t="s">
        <v>189</v>
      </c>
      <c r="F87" s="27" t="s">
        <v>190</v>
      </c>
      <c r="G87" s="28">
        <v>10241</v>
      </c>
    </row>
    <row r="88" spans="1:7">
      <c r="A88" s="26" t="s">
        <v>648</v>
      </c>
      <c r="B88" s="26" t="s">
        <v>649</v>
      </c>
      <c r="C88" s="26" t="s">
        <v>191</v>
      </c>
      <c r="D88" s="27" t="s">
        <v>192</v>
      </c>
      <c r="E88" s="26" t="s">
        <v>587</v>
      </c>
      <c r="F88" s="27" t="s">
        <v>588</v>
      </c>
      <c r="G88" s="28">
        <v>39</v>
      </c>
    </row>
    <row r="89" spans="1:7">
      <c r="A89" s="26" t="s">
        <v>648</v>
      </c>
      <c r="B89" s="26" t="s">
        <v>649</v>
      </c>
      <c r="C89" s="26" t="s">
        <v>191</v>
      </c>
      <c r="D89" s="27" t="s">
        <v>192</v>
      </c>
      <c r="E89" s="26" t="s">
        <v>589</v>
      </c>
      <c r="F89" s="27" t="s">
        <v>590</v>
      </c>
      <c r="G89" s="28">
        <v>7</v>
      </c>
    </row>
    <row r="90" spans="1:7">
      <c r="A90" s="26" t="s">
        <v>648</v>
      </c>
      <c r="B90" s="26" t="s">
        <v>649</v>
      </c>
      <c r="C90" s="26" t="s">
        <v>191</v>
      </c>
      <c r="D90" s="27" t="s">
        <v>192</v>
      </c>
      <c r="E90" s="26" t="s">
        <v>193</v>
      </c>
      <c r="F90" s="27" t="s">
        <v>194</v>
      </c>
      <c r="G90" s="28">
        <v>4</v>
      </c>
    </row>
    <row r="91" spans="1:7">
      <c r="A91" s="26" t="s">
        <v>648</v>
      </c>
      <c r="B91" s="26" t="s">
        <v>649</v>
      </c>
      <c r="C91" s="26" t="s">
        <v>191</v>
      </c>
      <c r="D91" s="27" t="s">
        <v>192</v>
      </c>
      <c r="E91" s="26" t="s">
        <v>195</v>
      </c>
      <c r="F91" s="27" t="s">
        <v>196</v>
      </c>
      <c r="G91" s="28">
        <v>13</v>
      </c>
    </row>
    <row r="92" spans="1:7">
      <c r="A92" s="26" t="s">
        <v>648</v>
      </c>
      <c r="B92" s="26" t="s">
        <v>649</v>
      </c>
      <c r="C92" s="26" t="s">
        <v>191</v>
      </c>
      <c r="D92" s="27" t="s">
        <v>192</v>
      </c>
      <c r="E92" s="26" t="s">
        <v>591</v>
      </c>
      <c r="F92" s="27" t="s">
        <v>592</v>
      </c>
      <c r="G92" s="28">
        <v>5</v>
      </c>
    </row>
    <row r="93" spans="1:7">
      <c r="A93" s="26" t="s">
        <v>648</v>
      </c>
      <c r="B93" s="26" t="s">
        <v>649</v>
      </c>
      <c r="C93" s="26" t="s">
        <v>191</v>
      </c>
      <c r="D93" s="27" t="s">
        <v>192</v>
      </c>
      <c r="E93" s="26" t="s">
        <v>687</v>
      </c>
      <c r="F93" s="27" t="s">
        <v>688</v>
      </c>
      <c r="G93" s="28">
        <v>14</v>
      </c>
    </row>
    <row r="94" spans="1:7">
      <c r="A94" s="26" t="s">
        <v>648</v>
      </c>
      <c r="B94" s="26" t="s">
        <v>649</v>
      </c>
      <c r="C94" s="26" t="s">
        <v>191</v>
      </c>
      <c r="D94" s="27" t="s">
        <v>192</v>
      </c>
      <c r="E94" s="26" t="s">
        <v>646</v>
      </c>
      <c r="F94" s="27" t="s">
        <v>647</v>
      </c>
      <c r="G94" s="28">
        <v>2</v>
      </c>
    </row>
    <row r="95" spans="1:7">
      <c r="A95" s="26" t="s">
        <v>648</v>
      </c>
      <c r="B95" s="26" t="s">
        <v>649</v>
      </c>
      <c r="C95" s="26" t="s">
        <v>191</v>
      </c>
      <c r="D95" s="27" t="s">
        <v>192</v>
      </c>
      <c r="E95" s="26" t="s">
        <v>197</v>
      </c>
      <c r="F95" s="27" t="s">
        <v>198</v>
      </c>
      <c r="G95" s="28">
        <v>2</v>
      </c>
    </row>
    <row r="96" spans="1:7">
      <c r="A96" s="26" t="s">
        <v>648</v>
      </c>
      <c r="B96" s="26" t="s">
        <v>649</v>
      </c>
      <c r="C96" s="26" t="s">
        <v>191</v>
      </c>
      <c r="D96" s="27" t="s">
        <v>192</v>
      </c>
      <c r="E96" s="26" t="s">
        <v>593</v>
      </c>
      <c r="F96" s="27" t="s">
        <v>594</v>
      </c>
      <c r="G96" s="28">
        <v>1</v>
      </c>
    </row>
    <row r="97" spans="1:7">
      <c r="A97" s="26" t="s">
        <v>648</v>
      </c>
      <c r="B97" s="26" t="s">
        <v>649</v>
      </c>
      <c r="C97" s="26" t="s">
        <v>191</v>
      </c>
      <c r="D97" s="27" t="s">
        <v>192</v>
      </c>
      <c r="E97" s="26" t="s">
        <v>199</v>
      </c>
      <c r="F97" s="27" t="s">
        <v>200</v>
      </c>
      <c r="G97" s="28">
        <v>8</v>
      </c>
    </row>
    <row r="98" spans="1:7">
      <c r="A98" s="26" t="s">
        <v>648</v>
      </c>
      <c r="B98" s="26" t="s">
        <v>649</v>
      </c>
      <c r="C98" s="26" t="s">
        <v>191</v>
      </c>
      <c r="D98" s="27" t="s">
        <v>192</v>
      </c>
      <c r="E98" s="26" t="s">
        <v>689</v>
      </c>
      <c r="F98" s="27" t="s">
        <v>690</v>
      </c>
      <c r="G98" s="28">
        <v>4</v>
      </c>
    </row>
    <row r="99" spans="1:7">
      <c r="A99" s="26" t="s">
        <v>648</v>
      </c>
      <c r="B99" s="26" t="s">
        <v>649</v>
      </c>
      <c r="C99" s="26" t="s">
        <v>191</v>
      </c>
      <c r="D99" s="27" t="s">
        <v>192</v>
      </c>
      <c r="E99" s="26" t="s">
        <v>595</v>
      </c>
      <c r="F99" s="27" t="s">
        <v>596</v>
      </c>
      <c r="G99" s="28">
        <v>56</v>
      </c>
    </row>
    <row r="100" spans="1:7">
      <c r="A100" s="26" t="s">
        <v>648</v>
      </c>
      <c r="B100" s="26" t="s">
        <v>649</v>
      </c>
      <c r="C100" s="26" t="s">
        <v>191</v>
      </c>
      <c r="D100" s="27" t="s">
        <v>192</v>
      </c>
      <c r="E100" s="26" t="s">
        <v>597</v>
      </c>
      <c r="F100" s="27" t="s">
        <v>598</v>
      </c>
      <c r="G100" s="28">
        <v>1</v>
      </c>
    </row>
    <row r="101" spans="1:7">
      <c r="A101" s="26" t="s">
        <v>648</v>
      </c>
      <c r="B101" s="26" t="s">
        <v>649</v>
      </c>
      <c r="C101" s="26" t="s">
        <v>191</v>
      </c>
      <c r="D101" s="27" t="s">
        <v>192</v>
      </c>
      <c r="E101" s="26" t="s">
        <v>599</v>
      </c>
      <c r="F101" s="27" t="s">
        <v>600</v>
      </c>
      <c r="G101" s="28">
        <v>10</v>
      </c>
    </row>
    <row r="102" spans="1:7">
      <c r="A102" s="26" t="s">
        <v>648</v>
      </c>
      <c r="B102" s="26" t="s">
        <v>649</v>
      </c>
      <c r="C102" s="26" t="s">
        <v>191</v>
      </c>
      <c r="D102" s="27" t="s">
        <v>192</v>
      </c>
      <c r="E102" s="26" t="s">
        <v>601</v>
      </c>
      <c r="F102" s="27" t="s">
        <v>602</v>
      </c>
      <c r="G102" s="28">
        <v>4</v>
      </c>
    </row>
    <row r="103" spans="1:7">
      <c r="A103" s="26" t="s">
        <v>648</v>
      </c>
      <c r="B103" s="26" t="s">
        <v>649</v>
      </c>
      <c r="C103" s="26" t="s">
        <v>201</v>
      </c>
      <c r="D103" s="27" t="s">
        <v>202</v>
      </c>
      <c r="E103" s="26" t="s">
        <v>203</v>
      </c>
      <c r="F103" s="27" t="s">
        <v>204</v>
      </c>
      <c r="G103" s="28">
        <v>225</v>
      </c>
    </row>
    <row r="104" spans="1:7">
      <c r="A104" s="26" t="s">
        <v>648</v>
      </c>
      <c r="B104" s="26" t="s">
        <v>649</v>
      </c>
      <c r="C104" s="26" t="s">
        <v>201</v>
      </c>
      <c r="D104" s="27" t="s">
        <v>202</v>
      </c>
      <c r="E104" s="26" t="s">
        <v>205</v>
      </c>
      <c r="F104" s="27" t="s">
        <v>206</v>
      </c>
      <c r="G104" s="28">
        <v>310</v>
      </c>
    </row>
    <row r="105" spans="1:7">
      <c r="A105" s="26" t="s">
        <v>648</v>
      </c>
      <c r="B105" s="26" t="s">
        <v>649</v>
      </c>
      <c r="C105" s="26" t="s">
        <v>603</v>
      </c>
      <c r="D105" s="27" t="s">
        <v>604</v>
      </c>
      <c r="E105" s="26" t="s">
        <v>605</v>
      </c>
      <c r="F105" s="27" t="s">
        <v>606</v>
      </c>
      <c r="G105" s="28">
        <v>10</v>
      </c>
    </row>
    <row r="106" spans="1:7">
      <c r="A106" s="26" t="s">
        <v>648</v>
      </c>
      <c r="B106" s="26" t="s">
        <v>649</v>
      </c>
      <c r="C106" s="26" t="s">
        <v>603</v>
      </c>
      <c r="D106" s="27" t="s">
        <v>604</v>
      </c>
      <c r="E106" s="26" t="s">
        <v>691</v>
      </c>
      <c r="F106" s="27" t="s">
        <v>692</v>
      </c>
      <c r="G106" s="28">
        <v>2</v>
      </c>
    </row>
    <row r="107" spans="1:7">
      <c r="A107" s="26" t="s">
        <v>648</v>
      </c>
      <c r="B107" s="26" t="s">
        <v>649</v>
      </c>
      <c r="C107" s="26" t="s">
        <v>207</v>
      </c>
      <c r="D107" s="27" t="s">
        <v>208</v>
      </c>
      <c r="E107" s="26" t="s">
        <v>209</v>
      </c>
      <c r="F107" s="27" t="s">
        <v>208</v>
      </c>
      <c r="G107" s="28">
        <v>25</v>
      </c>
    </row>
    <row r="108" spans="1:7">
      <c r="A108" s="26" t="s">
        <v>648</v>
      </c>
      <c r="B108" s="26" t="s">
        <v>649</v>
      </c>
      <c r="C108" s="26" t="s">
        <v>607</v>
      </c>
      <c r="D108" s="27" t="s">
        <v>608</v>
      </c>
      <c r="E108" s="26" t="s">
        <v>609</v>
      </c>
      <c r="F108" s="27" t="s">
        <v>610</v>
      </c>
      <c r="G108" s="28">
        <v>10</v>
      </c>
    </row>
    <row r="109" spans="1:7">
      <c r="A109" s="26" t="s">
        <v>648</v>
      </c>
      <c r="B109" s="26" t="s">
        <v>649</v>
      </c>
      <c r="C109" s="26" t="s">
        <v>211</v>
      </c>
      <c r="D109" s="27" t="s">
        <v>212</v>
      </c>
      <c r="E109" s="26" t="s">
        <v>213</v>
      </c>
      <c r="F109" s="27" t="s">
        <v>214</v>
      </c>
      <c r="G109" s="28">
        <v>68</v>
      </c>
    </row>
    <row r="110" spans="1:7">
      <c r="A110" s="26" t="s">
        <v>648</v>
      </c>
      <c r="B110" s="26" t="s">
        <v>649</v>
      </c>
      <c r="C110" s="26" t="s">
        <v>216</v>
      </c>
      <c r="D110" s="27" t="s">
        <v>217</v>
      </c>
      <c r="E110" s="26" t="s">
        <v>218</v>
      </c>
      <c r="F110" s="27" t="s">
        <v>219</v>
      </c>
      <c r="G110" s="28">
        <v>29</v>
      </c>
    </row>
    <row r="111" spans="1:7">
      <c r="A111" s="26" t="s">
        <v>648</v>
      </c>
      <c r="B111" s="26" t="s">
        <v>649</v>
      </c>
      <c r="C111" s="26" t="s">
        <v>220</v>
      </c>
      <c r="D111" s="27" t="s">
        <v>221</v>
      </c>
      <c r="E111" s="26" t="s">
        <v>222</v>
      </c>
      <c r="F111" s="27" t="s">
        <v>221</v>
      </c>
      <c r="G111" s="28">
        <v>375</v>
      </c>
    </row>
    <row r="112" spans="1:7">
      <c r="A112" s="26" t="s">
        <v>648</v>
      </c>
      <c r="B112" s="26" t="s">
        <v>649</v>
      </c>
      <c r="C112" s="26" t="s">
        <v>223</v>
      </c>
      <c r="D112" s="27" t="s">
        <v>224</v>
      </c>
      <c r="E112" s="26" t="s">
        <v>225</v>
      </c>
      <c r="F112" s="27" t="s">
        <v>224</v>
      </c>
      <c r="G112" s="28">
        <v>1843</v>
      </c>
    </row>
    <row r="113" spans="1:7">
      <c r="A113" s="26" t="s">
        <v>648</v>
      </c>
      <c r="B113" s="26" t="s">
        <v>649</v>
      </c>
      <c r="C113" s="26" t="s">
        <v>223</v>
      </c>
      <c r="D113" s="27" t="s">
        <v>224</v>
      </c>
      <c r="E113" s="26" t="s">
        <v>611</v>
      </c>
      <c r="F113" s="27" t="s">
        <v>612</v>
      </c>
      <c r="G113" s="28">
        <v>87</v>
      </c>
    </row>
    <row r="114" spans="1:7">
      <c r="A114" s="26" t="s">
        <v>648</v>
      </c>
      <c r="B114" s="26" t="s">
        <v>649</v>
      </c>
      <c r="C114" s="26" t="s">
        <v>223</v>
      </c>
      <c r="D114" s="27" t="s">
        <v>224</v>
      </c>
      <c r="E114" s="26" t="s">
        <v>226</v>
      </c>
      <c r="F114" s="27" t="s">
        <v>227</v>
      </c>
      <c r="G114" s="28">
        <v>5</v>
      </c>
    </row>
    <row r="115" spans="1:7">
      <c r="A115" s="26" t="s">
        <v>648</v>
      </c>
      <c r="B115" s="26" t="s">
        <v>649</v>
      </c>
      <c r="C115" s="26" t="s">
        <v>228</v>
      </c>
      <c r="D115" s="27" t="s">
        <v>229</v>
      </c>
      <c r="E115" s="26" t="s">
        <v>230</v>
      </c>
      <c r="F115" s="27" t="s">
        <v>229</v>
      </c>
      <c r="G115" s="28">
        <v>4824</v>
      </c>
    </row>
    <row r="116" spans="1:7">
      <c r="A116" s="26" t="s">
        <v>648</v>
      </c>
      <c r="B116" s="26" t="s">
        <v>649</v>
      </c>
      <c r="C116" s="26" t="s">
        <v>228</v>
      </c>
      <c r="D116" s="27" t="s">
        <v>229</v>
      </c>
      <c r="E116" s="26" t="s">
        <v>231</v>
      </c>
      <c r="F116" s="27" t="s">
        <v>232</v>
      </c>
      <c r="G116" s="28">
        <v>281</v>
      </c>
    </row>
    <row r="117" spans="1:7">
      <c r="A117" s="26" t="s">
        <v>648</v>
      </c>
      <c r="B117" s="26" t="s">
        <v>649</v>
      </c>
      <c r="C117" s="26" t="s">
        <v>233</v>
      </c>
      <c r="D117" s="27" t="s">
        <v>234</v>
      </c>
      <c r="E117" s="26" t="s">
        <v>235</v>
      </c>
      <c r="F117" s="27" t="s">
        <v>236</v>
      </c>
      <c r="G117" s="28">
        <v>357</v>
      </c>
    </row>
    <row r="118" spans="1:7">
      <c r="A118" s="26" t="s">
        <v>648</v>
      </c>
      <c r="B118" s="26" t="s">
        <v>649</v>
      </c>
      <c r="C118" s="26" t="s">
        <v>237</v>
      </c>
      <c r="D118" s="27" t="s">
        <v>238</v>
      </c>
      <c r="E118" s="26" t="s">
        <v>239</v>
      </c>
      <c r="F118" s="27" t="s">
        <v>238</v>
      </c>
      <c r="G118" s="28">
        <v>490</v>
      </c>
    </row>
    <row r="119" spans="1:7">
      <c r="A119" s="26" t="s">
        <v>648</v>
      </c>
      <c r="B119" s="26" t="s">
        <v>649</v>
      </c>
      <c r="C119" s="26" t="s">
        <v>240</v>
      </c>
      <c r="D119" s="27" t="s">
        <v>241</v>
      </c>
      <c r="E119" s="26" t="s">
        <v>242</v>
      </c>
      <c r="F119" s="27" t="s">
        <v>241</v>
      </c>
      <c r="G119" s="28">
        <v>227</v>
      </c>
    </row>
    <row r="120" spans="1:7">
      <c r="A120" s="26" t="s">
        <v>648</v>
      </c>
      <c r="B120" s="26" t="s">
        <v>649</v>
      </c>
      <c r="C120" s="26" t="s">
        <v>243</v>
      </c>
      <c r="D120" s="27" t="s">
        <v>244</v>
      </c>
      <c r="E120" s="26" t="s">
        <v>245</v>
      </c>
      <c r="F120" s="27" t="s">
        <v>246</v>
      </c>
      <c r="G120" s="28">
        <v>30</v>
      </c>
    </row>
    <row r="121" spans="1:7">
      <c r="A121" s="26" t="s">
        <v>648</v>
      </c>
      <c r="B121" s="26" t="s">
        <v>649</v>
      </c>
      <c r="C121" s="26" t="s">
        <v>247</v>
      </c>
      <c r="D121" s="27" t="s">
        <v>248</v>
      </c>
      <c r="E121" s="26" t="s">
        <v>249</v>
      </c>
      <c r="F121" s="27" t="s">
        <v>250</v>
      </c>
      <c r="G121" s="28">
        <v>721</v>
      </c>
    </row>
    <row r="122" spans="1:7">
      <c r="A122" s="26" t="s">
        <v>648</v>
      </c>
      <c r="B122" s="26" t="s">
        <v>649</v>
      </c>
      <c r="C122" s="26" t="s">
        <v>251</v>
      </c>
      <c r="D122" s="27" t="s">
        <v>252</v>
      </c>
      <c r="E122" s="26" t="s">
        <v>253</v>
      </c>
      <c r="F122" s="27" t="s">
        <v>254</v>
      </c>
      <c r="G122" s="28">
        <v>165</v>
      </c>
    </row>
    <row r="123" spans="1:7">
      <c r="A123" s="26" t="s">
        <v>648</v>
      </c>
      <c r="B123" s="26" t="s">
        <v>649</v>
      </c>
      <c r="C123" s="26" t="s">
        <v>255</v>
      </c>
      <c r="D123" s="27" t="s">
        <v>256</v>
      </c>
      <c r="E123" s="26" t="s">
        <v>257</v>
      </c>
      <c r="F123" s="27" t="s">
        <v>256</v>
      </c>
      <c r="G123" s="28">
        <v>1364</v>
      </c>
    </row>
    <row r="124" spans="1:7">
      <c r="A124" s="26" t="s">
        <v>648</v>
      </c>
      <c r="B124" s="26" t="s">
        <v>649</v>
      </c>
      <c r="C124" s="26" t="s">
        <v>258</v>
      </c>
      <c r="D124" s="27" t="s">
        <v>259</v>
      </c>
      <c r="E124" s="26" t="s">
        <v>260</v>
      </c>
      <c r="F124" s="27" t="s">
        <v>259</v>
      </c>
      <c r="G124" s="28">
        <v>4328</v>
      </c>
    </row>
    <row r="125" spans="1:7">
      <c r="A125" s="26" t="s">
        <v>648</v>
      </c>
      <c r="B125" s="26" t="s">
        <v>649</v>
      </c>
      <c r="C125" s="26" t="s">
        <v>261</v>
      </c>
      <c r="D125" s="27" t="s">
        <v>262</v>
      </c>
      <c r="E125" s="26" t="s">
        <v>263</v>
      </c>
      <c r="F125" s="27" t="s">
        <v>264</v>
      </c>
      <c r="G125" s="28">
        <v>6309</v>
      </c>
    </row>
    <row r="126" spans="1:7">
      <c r="A126" s="26" t="s">
        <v>648</v>
      </c>
      <c r="B126" s="26" t="s">
        <v>649</v>
      </c>
      <c r="C126" s="26" t="s">
        <v>265</v>
      </c>
      <c r="D126" s="27" t="s">
        <v>266</v>
      </c>
      <c r="E126" s="26" t="s">
        <v>267</v>
      </c>
      <c r="F126" s="27" t="s">
        <v>266</v>
      </c>
      <c r="G126" s="28">
        <v>308</v>
      </c>
    </row>
    <row r="127" spans="1:7">
      <c r="A127" s="26" t="s">
        <v>648</v>
      </c>
      <c r="B127" s="26" t="s">
        <v>649</v>
      </c>
      <c r="C127" s="26" t="s">
        <v>268</v>
      </c>
      <c r="D127" s="27" t="s">
        <v>269</v>
      </c>
      <c r="E127" s="26" t="s">
        <v>270</v>
      </c>
      <c r="F127" s="27" t="s">
        <v>271</v>
      </c>
      <c r="G127" s="28">
        <v>232</v>
      </c>
    </row>
    <row r="128" spans="1:7">
      <c r="A128" s="26" t="s">
        <v>648</v>
      </c>
      <c r="B128" s="26" t="s">
        <v>649</v>
      </c>
      <c r="C128" s="26" t="s">
        <v>272</v>
      </c>
      <c r="D128" s="27" t="s">
        <v>273</v>
      </c>
      <c r="E128" s="26" t="s">
        <v>274</v>
      </c>
      <c r="F128" s="27" t="s">
        <v>273</v>
      </c>
      <c r="G128" s="28">
        <v>81</v>
      </c>
    </row>
    <row r="129" spans="1:7">
      <c r="A129" s="26" t="s">
        <v>648</v>
      </c>
      <c r="B129" s="26" t="s">
        <v>649</v>
      </c>
      <c r="C129" s="26" t="s">
        <v>275</v>
      </c>
      <c r="D129" s="27" t="s">
        <v>276</v>
      </c>
      <c r="E129" s="26" t="s">
        <v>277</v>
      </c>
      <c r="F129" s="27" t="s">
        <v>278</v>
      </c>
      <c r="G129" s="28">
        <v>590</v>
      </c>
    </row>
    <row r="130" spans="1:7">
      <c r="A130" s="26" t="s">
        <v>648</v>
      </c>
      <c r="B130" s="26" t="s">
        <v>649</v>
      </c>
      <c r="C130" s="26" t="s">
        <v>279</v>
      </c>
      <c r="D130" s="27" t="s">
        <v>280</v>
      </c>
      <c r="E130" s="26" t="s">
        <v>281</v>
      </c>
      <c r="F130" s="27" t="s">
        <v>282</v>
      </c>
      <c r="G130" s="28">
        <v>201</v>
      </c>
    </row>
    <row r="131" spans="1:7">
      <c r="A131" s="26" t="s">
        <v>648</v>
      </c>
      <c r="B131" s="26" t="s">
        <v>649</v>
      </c>
      <c r="C131" s="26" t="s">
        <v>283</v>
      </c>
      <c r="D131" s="27" t="s">
        <v>284</v>
      </c>
      <c r="E131" s="26" t="s">
        <v>285</v>
      </c>
      <c r="F131" s="27" t="s">
        <v>284</v>
      </c>
      <c r="G131" s="28">
        <v>279</v>
      </c>
    </row>
    <row r="132" spans="1:7">
      <c r="A132" s="26" t="s">
        <v>648</v>
      </c>
      <c r="B132" s="26" t="s">
        <v>649</v>
      </c>
      <c r="C132" s="26" t="s">
        <v>286</v>
      </c>
      <c r="D132" s="27" t="s">
        <v>287</v>
      </c>
      <c r="E132" s="26" t="s">
        <v>288</v>
      </c>
      <c r="F132" s="27" t="s">
        <v>287</v>
      </c>
      <c r="G132" s="28">
        <v>758</v>
      </c>
    </row>
    <row r="133" spans="1:7">
      <c r="A133" s="26" t="s">
        <v>648</v>
      </c>
      <c r="B133" s="26" t="s">
        <v>649</v>
      </c>
      <c r="C133" s="26" t="s">
        <v>289</v>
      </c>
      <c r="D133" s="27" t="s">
        <v>290</v>
      </c>
      <c r="E133" s="26" t="s">
        <v>291</v>
      </c>
      <c r="F133" s="27" t="s">
        <v>290</v>
      </c>
      <c r="G133" s="28">
        <v>147</v>
      </c>
    </row>
    <row r="134" spans="1:7">
      <c r="A134" s="26" t="s">
        <v>648</v>
      </c>
      <c r="B134" s="26" t="s">
        <v>649</v>
      </c>
      <c r="C134" s="26" t="s">
        <v>613</v>
      </c>
      <c r="D134" s="27" t="s">
        <v>614</v>
      </c>
      <c r="E134" s="26" t="s">
        <v>615</v>
      </c>
      <c r="F134" s="27" t="s">
        <v>614</v>
      </c>
      <c r="G134" s="28">
        <v>14</v>
      </c>
    </row>
    <row r="135" spans="1:7">
      <c r="A135" s="26" t="s">
        <v>648</v>
      </c>
      <c r="B135" s="26" t="s">
        <v>649</v>
      </c>
      <c r="C135" s="26" t="s">
        <v>292</v>
      </c>
      <c r="D135" s="27" t="s">
        <v>293</v>
      </c>
      <c r="E135" s="26" t="s">
        <v>294</v>
      </c>
      <c r="F135" s="27" t="s">
        <v>293</v>
      </c>
      <c r="G135" s="28">
        <v>1097</v>
      </c>
    </row>
    <row r="136" spans="1:7">
      <c r="A136" s="26" t="s">
        <v>648</v>
      </c>
      <c r="B136" s="26" t="s">
        <v>649</v>
      </c>
      <c r="C136" s="26" t="s">
        <v>295</v>
      </c>
      <c r="D136" s="27" t="s">
        <v>296</v>
      </c>
      <c r="E136" s="26" t="s">
        <v>297</v>
      </c>
      <c r="F136" s="27" t="s">
        <v>296</v>
      </c>
      <c r="G136" s="28">
        <v>1979</v>
      </c>
    </row>
    <row r="137" spans="1:7">
      <c r="A137" s="26" t="s">
        <v>648</v>
      </c>
      <c r="B137" s="26" t="s">
        <v>649</v>
      </c>
      <c r="C137" s="26" t="s">
        <v>298</v>
      </c>
      <c r="D137" s="27" t="s">
        <v>299</v>
      </c>
      <c r="E137" s="26" t="s">
        <v>300</v>
      </c>
      <c r="F137" s="27" t="s">
        <v>210</v>
      </c>
      <c r="G137" s="28">
        <v>3635</v>
      </c>
    </row>
    <row r="138" spans="1:7">
      <c r="A138" s="26" t="s">
        <v>648</v>
      </c>
      <c r="B138" s="26" t="s">
        <v>649</v>
      </c>
      <c r="C138" s="26" t="s">
        <v>298</v>
      </c>
      <c r="D138" s="27" t="s">
        <v>299</v>
      </c>
      <c r="E138" s="26" t="s">
        <v>616</v>
      </c>
      <c r="F138" s="27" t="s">
        <v>617</v>
      </c>
      <c r="G138" s="28">
        <v>164</v>
      </c>
    </row>
    <row r="139" spans="1:7">
      <c r="A139" s="26" t="s">
        <v>648</v>
      </c>
      <c r="B139" s="26" t="s">
        <v>649</v>
      </c>
      <c r="C139" s="26" t="s">
        <v>301</v>
      </c>
      <c r="D139" s="27" t="s">
        <v>302</v>
      </c>
      <c r="E139" s="26" t="s">
        <v>303</v>
      </c>
      <c r="F139" s="27" t="s">
        <v>304</v>
      </c>
      <c r="G139" s="28">
        <v>2359</v>
      </c>
    </row>
    <row r="140" spans="1:7">
      <c r="A140" s="26" t="s">
        <v>648</v>
      </c>
      <c r="B140" s="26" t="s">
        <v>649</v>
      </c>
      <c r="C140" s="26" t="s">
        <v>301</v>
      </c>
      <c r="D140" s="27" t="s">
        <v>302</v>
      </c>
      <c r="E140" s="26" t="s">
        <v>305</v>
      </c>
      <c r="F140" s="27" t="s">
        <v>306</v>
      </c>
      <c r="G140" s="28">
        <v>2341</v>
      </c>
    </row>
    <row r="141" spans="1:7">
      <c r="A141" s="26" t="s">
        <v>648</v>
      </c>
      <c r="B141" s="26" t="s">
        <v>649</v>
      </c>
      <c r="C141" s="26" t="s">
        <v>301</v>
      </c>
      <c r="D141" s="27" t="s">
        <v>302</v>
      </c>
      <c r="E141" s="26" t="s">
        <v>307</v>
      </c>
      <c r="F141" s="27" t="s">
        <v>308</v>
      </c>
      <c r="G141" s="28">
        <v>24</v>
      </c>
    </row>
    <row r="142" spans="1:7">
      <c r="A142" s="26" t="s">
        <v>648</v>
      </c>
      <c r="B142" s="26" t="s">
        <v>649</v>
      </c>
      <c r="C142" s="26" t="s">
        <v>301</v>
      </c>
      <c r="D142" s="27" t="s">
        <v>302</v>
      </c>
      <c r="E142" s="26" t="s">
        <v>309</v>
      </c>
      <c r="F142" s="27" t="s">
        <v>310</v>
      </c>
      <c r="G142" s="28">
        <v>491</v>
      </c>
    </row>
    <row r="143" spans="1:7">
      <c r="A143" s="26" t="s">
        <v>648</v>
      </c>
      <c r="B143" s="26" t="s">
        <v>649</v>
      </c>
      <c r="C143" s="26" t="s">
        <v>301</v>
      </c>
      <c r="D143" s="27" t="s">
        <v>302</v>
      </c>
      <c r="E143" s="26" t="s">
        <v>311</v>
      </c>
      <c r="F143" s="27" t="s">
        <v>312</v>
      </c>
      <c r="G143" s="28">
        <v>363</v>
      </c>
    </row>
    <row r="144" spans="1:7">
      <c r="A144" s="26" t="s">
        <v>648</v>
      </c>
      <c r="B144" s="26" t="s">
        <v>649</v>
      </c>
      <c r="C144" s="26" t="s">
        <v>313</v>
      </c>
      <c r="D144" s="27" t="s">
        <v>314</v>
      </c>
      <c r="E144" s="26" t="s">
        <v>315</v>
      </c>
      <c r="F144" s="27" t="s">
        <v>316</v>
      </c>
      <c r="G144" s="28">
        <v>1569</v>
      </c>
    </row>
    <row r="145" spans="1:7">
      <c r="A145" s="26" t="s">
        <v>648</v>
      </c>
      <c r="B145" s="26" t="s">
        <v>649</v>
      </c>
      <c r="C145" s="26" t="s">
        <v>313</v>
      </c>
      <c r="D145" s="27" t="s">
        <v>314</v>
      </c>
      <c r="E145" s="26" t="s">
        <v>317</v>
      </c>
      <c r="F145" s="27" t="s">
        <v>318</v>
      </c>
      <c r="G145" s="28">
        <v>135</v>
      </c>
    </row>
    <row r="146" spans="1:7">
      <c r="A146" s="26" t="s">
        <v>648</v>
      </c>
      <c r="B146" s="26" t="s">
        <v>649</v>
      </c>
      <c r="C146" s="26" t="s">
        <v>313</v>
      </c>
      <c r="D146" s="27" t="s">
        <v>314</v>
      </c>
      <c r="E146" s="26" t="s">
        <v>319</v>
      </c>
      <c r="F146" s="27" t="s">
        <v>320</v>
      </c>
      <c r="G146" s="28">
        <v>297</v>
      </c>
    </row>
    <row r="147" spans="1:7">
      <c r="A147" s="26" t="s">
        <v>648</v>
      </c>
      <c r="B147" s="26" t="s">
        <v>649</v>
      </c>
      <c r="C147" s="26" t="s">
        <v>313</v>
      </c>
      <c r="D147" s="27" t="s">
        <v>314</v>
      </c>
      <c r="E147" s="26" t="s">
        <v>321</v>
      </c>
      <c r="F147" s="27" t="s">
        <v>322</v>
      </c>
      <c r="G147" s="28">
        <v>137</v>
      </c>
    </row>
    <row r="148" spans="1:7">
      <c r="A148" s="26" t="s">
        <v>648</v>
      </c>
      <c r="B148" s="26" t="s">
        <v>649</v>
      </c>
      <c r="C148" s="26" t="s">
        <v>323</v>
      </c>
      <c r="D148" s="27" t="s">
        <v>324</v>
      </c>
      <c r="E148" s="26" t="s">
        <v>325</v>
      </c>
      <c r="F148" s="27" t="s">
        <v>326</v>
      </c>
      <c r="G148" s="28">
        <v>3588</v>
      </c>
    </row>
    <row r="149" spans="1:7">
      <c r="A149" s="26" t="s">
        <v>648</v>
      </c>
      <c r="B149" s="26" t="s">
        <v>649</v>
      </c>
      <c r="C149" s="26" t="s">
        <v>327</v>
      </c>
      <c r="D149" s="27" t="s">
        <v>328</v>
      </c>
      <c r="E149" s="26" t="s">
        <v>329</v>
      </c>
      <c r="F149" s="27" t="s">
        <v>330</v>
      </c>
      <c r="G149" s="28">
        <v>461</v>
      </c>
    </row>
    <row r="150" spans="1:7">
      <c r="A150" s="26" t="s">
        <v>648</v>
      </c>
      <c r="B150" s="26" t="s">
        <v>649</v>
      </c>
      <c r="C150" s="26" t="s">
        <v>331</v>
      </c>
      <c r="D150" s="27" t="s">
        <v>332</v>
      </c>
      <c r="E150" s="26" t="s">
        <v>333</v>
      </c>
      <c r="F150" s="27" t="s">
        <v>334</v>
      </c>
      <c r="G150" s="28">
        <v>6725</v>
      </c>
    </row>
    <row r="151" spans="1:7">
      <c r="A151" s="26" t="s">
        <v>648</v>
      </c>
      <c r="B151" s="26" t="s">
        <v>649</v>
      </c>
      <c r="C151" s="26" t="s">
        <v>335</v>
      </c>
      <c r="D151" s="27" t="s">
        <v>336</v>
      </c>
      <c r="E151" s="26" t="s">
        <v>337</v>
      </c>
      <c r="F151" s="27" t="s">
        <v>215</v>
      </c>
      <c r="G151" s="28">
        <v>21378</v>
      </c>
    </row>
    <row r="152" spans="1:7">
      <c r="A152" s="26" t="s">
        <v>648</v>
      </c>
      <c r="B152" s="26" t="s">
        <v>649</v>
      </c>
      <c r="C152" s="26" t="s">
        <v>335</v>
      </c>
      <c r="D152" s="27" t="s">
        <v>336</v>
      </c>
      <c r="E152" s="26" t="s">
        <v>338</v>
      </c>
      <c r="F152" s="27" t="s">
        <v>339</v>
      </c>
      <c r="G152" s="28">
        <v>655</v>
      </c>
    </row>
    <row r="153" spans="1:7">
      <c r="A153" s="26" t="s">
        <v>648</v>
      </c>
      <c r="B153" s="26" t="s">
        <v>649</v>
      </c>
      <c r="C153" s="26" t="s">
        <v>335</v>
      </c>
      <c r="D153" s="27" t="s">
        <v>336</v>
      </c>
      <c r="E153" s="26" t="s">
        <v>340</v>
      </c>
      <c r="F153" s="27" t="s">
        <v>341</v>
      </c>
      <c r="G153" s="28">
        <v>70</v>
      </c>
    </row>
    <row r="154" spans="1:7">
      <c r="A154" s="26" t="s">
        <v>648</v>
      </c>
      <c r="B154" s="26" t="s">
        <v>649</v>
      </c>
      <c r="C154" s="26" t="s">
        <v>335</v>
      </c>
      <c r="D154" s="27" t="s">
        <v>336</v>
      </c>
      <c r="E154" s="26" t="s">
        <v>342</v>
      </c>
      <c r="F154" s="27" t="s">
        <v>343</v>
      </c>
      <c r="G154" s="28">
        <v>659</v>
      </c>
    </row>
    <row r="155" spans="1:7">
      <c r="A155" s="26" t="s">
        <v>648</v>
      </c>
      <c r="B155" s="26" t="s">
        <v>649</v>
      </c>
      <c r="C155" s="26" t="s">
        <v>335</v>
      </c>
      <c r="D155" s="27" t="s">
        <v>336</v>
      </c>
      <c r="E155" s="26" t="s">
        <v>344</v>
      </c>
      <c r="F155" s="27" t="s">
        <v>345</v>
      </c>
      <c r="G155" s="28">
        <v>1292</v>
      </c>
    </row>
    <row r="156" spans="1:7">
      <c r="A156" s="26" t="s">
        <v>648</v>
      </c>
      <c r="B156" s="26" t="s">
        <v>649</v>
      </c>
      <c r="C156" s="26" t="s">
        <v>335</v>
      </c>
      <c r="D156" s="27" t="s">
        <v>336</v>
      </c>
      <c r="E156" s="26" t="s">
        <v>346</v>
      </c>
      <c r="F156" s="27" t="s">
        <v>347</v>
      </c>
      <c r="G156" s="28">
        <v>16</v>
      </c>
    </row>
    <row r="157" spans="1:7">
      <c r="A157" s="26" t="s">
        <v>648</v>
      </c>
      <c r="B157" s="26" t="s">
        <v>649</v>
      </c>
      <c r="C157" s="26" t="s">
        <v>335</v>
      </c>
      <c r="D157" s="27" t="s">
        <v>336</v>
      </c>
      <c r="E157" s="26" t="s">
        <v>348</v>
      </c>
      <c r="F157" s="27" t="s">
        <v>349</v>
      </c>
      <c r="G157" s="28">
        <v>204</v>
      </c>
    </row>
    <row r="158" spans="1:7">
      <c r="A158" s="26" t="s">
        <v>648</v>
      </c>
      <c r="B158" s="26" t="s">
        <v>649</v>
      </c>
      <c r="C158" s="26" t="s">
        <v>335</v>
      </c>
      <c r="D158" s="27" t="s">
        <v>336</v>
      </c>
      <c r="E158" s="26" t="s">
        <v>350</v>
      </c>
      <c r="F158" s="27" t="s">
        <v>351</v>
      </c>
      <c r="G158" s="28">
        <v>270</v>
      </c>
    </row>
    <row r="159" spans="1:7">
      <c r="A159" s="26" t="s">
        <v>648</v>
      </c>
      <c r="B159" s="26" t="s">
        <v>649</v>
      </c>
      <c r="C159" s="26" t="s">
        <v>335</v>
      </c>
      <c r="D159" s="27" t="s">
        <v>336</v>
      </c>
      <c r="E159" s="26" t="s">
        <v>352</v>
      </c>
      <c r="F159" s="27" t="s">
        <v>353</v>
      </c>
      <c r="G159" s="28">
        <v>194</v>
      </c>
    </row>
    <row r="160" spans="1:7">
      <c r="A160" s="26" t="s">
        <v>648</v>
      </c>
      <c r="B160" s="26" t="s">
        <v>649</v>
      </c>
      <c r="C160" s="26" t="s">
        <v>335</v>
      </c>
      <c r="D160" s="27" t="s">
        <v>336</v>
      </c>
      <c r="E160" s="26" t="s">
        <v>354</v>
      </c>
      <c r="F160" s="27" t="s">
        <v>355</v>
      </c>
      <c r="G160" s="28">
        <v>59</v>
      </c>
    </row>
    <row r="161" spans="1:7">
      <c r="A161" s="26" t="s">
        <v>648</v>
      </c>
      <c r="B161" s="26" t="s">
        <v>649</v>
      </c>
      <c r="C161" s="26" t="s">
        <v>335</v>
      </c>
      <c r="D161" s="27" t="s">
        <v>336</v>
      </c>
      <c r="E161" s="26" t="s">
        <v>356</v>
      </c>
      <c r="F161" s="27" t="s">
        <v>357</v>
      </c>
      <c r="G161" s="28">
        <v>199</v>
      </c>
    </row>
    <row r="162" spans="1:7">
      <c r="A162" s="26" t="s">
        <v>648</v>
      </c>
      <c r="B162" s="26" t="s">
        <v>649</v>
      </c>
      <c r="C162" s="26" t="s">
        <v>335</v>
      </c>
      <c r="D162" s="27" t="s">
        <v>336</v>
      </c>
      <c r="E162" s="26" t="s">
        <v>358</v>
      </c>
      <c r="F162" s="27" t="s">
        <v>359</v>
      </c>
      <c r="G162" s="28">
        <v>95</v>
      </c>
    </row>
    <row r="163" spans="1:7">
      <c r="A163" s="26" t="s">
        <v>648</v>
      </c>
      <c r="B163" s="26" t="s">
        <v>649</v>
      </c>
      <c r="C163" s="26" t="s">
        <v>335</v>
      </c>
      <c r="D163" s="27" t="s">
        <v>336</v>
      </c>
      <c r="E163" s="26" t="s">
        <v>360</v>
      </c>
      <c r="F163" s="27" t="s">
        <v>361</v>
      </c>
      <c r="G163" s="28">
        <v>81</v>
      </c>
    </row>
    <row r="164" spans="1:7">
      <c r="A164" s="26" t="s">
        <v>648</v>
      </c>
      <c r="B164" s="26" t="s">
        <v>649</v>
      </c>
      <c r="C164" s="26" t="s">
        <v>362</v>
      </c>
      <c r="D164" s="27" t="s">
        <v>363</v>
      </c>
      <c r="E164" s="26" t="s">
        <v>364</v>
      </c>
      <c r="F164" s="27" t="s">
        <v>365</v>
      </c>
      <c r="G164" s="28">
        <v>217</v>
      </c>
    </row>
    <row r="165" spans="1:7">
      <c r="A165" s="26" t="s">
        <v>648</v>
      </c>
      <c r="B165" s="26" t="s">
        <v>649</v>
      </c>
      <c r="C165" s="26" t="s">
        <v>362</v>
      </c>
      <c r="D165" s="27" t="s">
        <v>363</v>
      </c>
      <c r="E165" s="26" t="s">
        <v>693</v>
      </c>
      <c r="F165" s="27" t="s">
        <v>694</v>
      </c>
      <c r="G165" s="28">
        <v>1</v>
      </c>
    </row>
    <row r="166" spans="1:7">
      <c r="A166" s="26" t="s">
        <v>648</v>
      </c>
      <c r="B166" s="26" t="s">
        <v>649</v>
      </c>
      <c r="C166" s="26" t="s">
        <v>362</v>
      </c>
      <c r="D166" s="27" t="s">
        <v>363</v>
      </c>
      <c r="E166" s="26" t="s">
        <v>366</v>
      </c>
      <c r="F166" s="27" t="s">
        <v>367</v>
      </c>
      <c r="G166" s="28">
        <v>97</v>
      </c>
    </row>
    <row r="167" spans="1:7">
      <c r="A167" s="26" t="s">
        <v>648</v>
      </c>
      <c r="B167" s="26" t="s">
        <v>649</v>
      </c>
      <c r="C167" s="26" t="s">
        <v>368</v>
      </c>
      <c r="D167" s="27" t="s">
        <v>369</v>
      </c>
      <c r="E167" s="26" t="s">
        <v>370</v>
      </c>
      <c r="F167" s="27" t="s">
        <v>371</v>
      </c>
      <c r="G167" s="28">
        <v>5247</v>
      </c>
    </row>
    <row r="168" spans="1:7">
      <c r="A168" s="26" t="s">
        <v>648</v>
      </c>
      <c r="B168" s="26" t="s">
        <v>649</v>
      </c>
      <c r="C168" s="26" t="s">
        <v>368</v>
      </c>
      <c r="D168" s="27" t="s">
        <v>369</v>
      </c>
      <c r="E168" s="26" t="s">
        <v>372</v>
      </c>
      <c r="F168" s="27" t="s">
        <v>373</v>
      </c>
      <c r="G168" s="28">
        <v>139</v>
      </c>
    </row>
    <row r="169" spans="1:7">
      <c r="A169" s="26" t="s">
        <v>648</v>
      </c>
      <c r="B169" s="26" t="s">
        <v>649</v>
      </c>
      <c r="C169" s="26" t="s">
        <v>374</v>
      </c>
      <c r="D169" s="27" t="s">
        <v>375</v>
      </c>
      <c r="E169" s="26" t="s">
        <v>376</v>
      </c>
      <c r="F169" s="27" t="s">
        <v>377</v>
      </c>
      <c r="G169" s="28">
        <v>1951</v>
      </c>
    </row>
    <row r="170" spans="1:7">
      <c r="A170" s="26" t="s">
        <v>648</v>
      </c>
      <c r="B170" s="26" t="s">
        <v>649</v>
      </c>
      <c r="C170" s="26" t="s">
        <v>374</v>
      </c>
      <c r="D170" s="27" t="s">
        <v>375</v>
      </c>
      <c r="E170" s="26" t="s">
        <v>378</v>
      </c>
      <c r="F170" s="27" t="s">
        <v>379</v>
      </c>
      <c r="G170" s="28">
        <v>373</v>
      </c>
    </row>
    <row r="171" spans="1:7">
      <c r="A171" s="26" t="s">
        <v>648</v>
      </c>
      <c r="B171" s="26" t="s">
        <v>649</v>
      </c>
      <c r="C171" s="26" t="s">
        <v>380</v>
      </c>
      <c r="D171" s="27" t="s">
        <v>381</v>
      </c>
      <c r="E171" s="26" t="s">
        <v>382</v>
      </c>
      <c r="F171" s="27" t="s">
        <v>383</v>
      </c>
      <c r="G171" s="28">
        <v>7988</v>
      </c>
    </row>
    <row r="172" spans="1:7">
      <c r="A172" s="26" t="s">
        <v>648</v>
      </c>
      <c r="B172" s="26" t="s">
        <v>649</v>
      </c>
      <c r="C172" s="26" t="s">
        <v>380</v>
      </c>
      <c r="D172" s="27" t="s">
        <v>381</v>
      </c>
      <c r="E172" s="26" t="s">
        <v>384</v>
      </c>
      <c r="F172" s="27" t="s">
        <v>385</v>
      </c>
      <c r="G172" s="28">
        <v>1147</v>
      </c>
    </row>
    <row r="173" spans="1:7">
      <c r="A173" s="26" t="s">
        <v>648</v>
      </c>
      <c r="B173" s="26" t="s">
        <v>649</v>
      </c>
      <c r="C173" s="26" t="s">
        <v>380</v>
      </c>
      <c r="D173" s="27" t="s">
        <v>381</v>
      </c>
      <c r="E173" s="26" t="s">
        <v>386</v>
      </c>
      <c r="F173" s="27" t="s">
        <v>387</v>
      </c>
      <c r="G173" s="28">
        <v>2162</v>
      </c>
    </row>
    <row r="174" spans="1:7">
      <c r="A174" s="26" t="s">
        <v>648</v>
      </c>
      <c r="B174" s="26" t="s">
        <v>649</v>
      </c>
      <c r="C174" s="26" t="s">
        <v>380</v>
      </c>
      <c r="D174" s="27" t="s">
        <v>381</v>
      </c>
      <c r="E174" s="26" t="s">
        <v>388</v>
      </c>
      <c r="F174" s="27" t="s">
        <v>389</v>
      </c>
      <c r="G174" s="28">
        <v>128</v>
      </c>
    </row>
    <row r="175" spans="1:7">
      <c r="A175" s="26" t="s">
        <v>648</v>
      </c>
      <c r="B175" s="26" t="s">
        <v>649</v>
      </c>
      <c r="C175" s="26" t="s">
        <v>390</v>
      </c>
      <c r="D175" s="27" t="s">
        <v>391</v>
      </c>
      <c r="E175" s="26" t="s">
        <v>392</v>
      </c>
      <c r="F175" s="27" t="s">
        <v>393</v>
      </c>
      <c r="G175" s="28">
        <v>451</v>
      </c>
    </row>
    <row r="176" spans="1:7">
      <c r="A176" s="26" t="s">
        <v>648</v>
      </c>
      <c r="B176" s="26" t="s">
        <v>649</v>
      </c>
      <c r="C176" s="26" t="s">
        <v>390</v>
      </c>
      <c r="D176" s="27" t="s">
        <v>391</v>
      </c>
      <c r="E176" s="26" t="s">
        <v>394</v>
      </c>
      <c r="F176" s="27" t="s">
        <v>395</v>
      </c>
      <c r="G176" s="28">
        <v>39</v>
      </c>
    </row>
    <row r="177" spans="1:7">
      <c r="A177" s="26" t="s">
        <v>648</v>
      </c>
      <c r="B177" s="26" t="s">
        <v>649</v>
      </c>
      <c r="C177" s="26" t="s">
        <v>390</v>
      </c>
      <c r="D177" s="27" t="s">
        <v>391</v>
      </c>
      <c r="E177" s="26" t="s">
        <v>618</v>
      </c>
      <c r="F177" s="27" t="s">
        <v>619</v>
      </c>
      <c r="G177" s="28">
        <v>11</v>
      </c>
    </row>
    <row r="178" spans="1:7">
      <c r="A178" s="26" t="s">
        <v>648</v>
      </c>
      <c r="B178" s="26" t="s">
        <v>649</v>
      </c>
      <c r="C178" s="26" t="s">
        <v>396</v>
      </c>
      <c r="D178" s="27" t="s">
        <v>397</v>
      </c>
      <c r="E178" s="26" t="s">
        <v>398</v>
      </c>
      <c r="F178" s="27" t="s">
        <v>399</v>
      </c>
      <c r="G178" s="28">
        <v>967</v>
      </c>
    </row>
    <row r="179" spans="1:7">
      <c r="A179" s="26" t="s">
        <v>648</v>
      </c>
      <c r="B179" s="26" t="s">
        <v>649</v>
      </c>
      <c r="C179" s="26" t="s">
        <v>400</v>
      </c>
      <c r="D179" s="27" t="s">
        <v>401</v>
      </c>
      <c r="E179" s="26" t="s">
        <v>402</v>
      </c>
      <c r="F179" s="27" t="s">
        <v>403</v>
      </c>
      <c r="G179" s="28">
        <v>3850</v>
      </c>
    </row>
    <row r="180" spans="1:7">
      <c r="A180" s="26" t="s">
        <v>648</v>
      </c>
      <c r="B180" s="26" t="s">
        <v>649</v>
      </c>
      <c r="C180" s="26" t="s">
        <v>404</v>
      </c>
      <c r="D180" s="27" t="s">
        <v>405</v>
      </c>
      <c r="E180" s="26" t="s">
        <v>406</v>
      </c>
      <c r="F180" s="27" t="s">
        <v>407</v>
      </c>
      <c r="G180" s="28">
        <v>2862</v>
      </c>
    </row>
    <row r="181" spans="1:7">
      <c r="A181" s="26" t="s">
        <v>648</v>
      </c>
      <c r="B181" s="26" t="s">
        <v>649</v>
      </c>
      <c r="C181" s="26" t="s">
        <v>404</v>
      </c>
      <c r="D181" s="27" t="s">
        <v>405</v>
      </c>
      <c r="E181" s="26" t="s">
        <v>408</v>
      </c>
      <c r="F181" s="27" t="s">
        <v>409</v>
      </c>
      <c r="G181" s="28">
        <v>706</v>
      </c>
    </row>
    <row r="182" spans="1:7">
      <c r="A182" s="26" t="s">
        <v>648</v>
      </c>
      <c r="B182" s="26" t="s">
        <v>649</v>
      </c>
      <c r="C182" s="26" t="s">
        <v>410</v>
      </c>
      <c r="D182" s="27" t="s">
        <v>411</v>
      </c>
      <c r="E182" s="26" t="s">
        <v>412</v>
      </c>
      <c r="F182" s="27" t="s">
        <v>413</v>
      </c>
      <c r="G182" s="28">
        <v>4469</v>
      </c>
    </row>
    <row r="183" spans="1:7">
      <c r="A183" s="26" t="s">
        <v>648</v>
      </c>
      <c r="B183" s="26" t="s">
        <v>649</v>
      </c>
      <c r="C183" s="26" t="s">
        <v>414</v>
      </c>
      <c r="D183" s="27" t="s">
        <v>415</v>
      </c>
      <c r="E183" s="26" t="s">
        <v>416</v>
      </c>
      <c r="F183" s="27" t="s">
        <v>417</v>
      </c>
      <c r="G183" s="28">
        <v>563</v>
      </c>
    </row>
    <row r="184" spans="1:7">
      <c r="A184" s="26" t="s">
        <v>648</v>
      </c>
      <c r="B184" s="26" t="s">
        <v>649</v>
      </c>
      <c r="C184" s="26" t="s">
        <v>418</v>
      </c>
      <c r="D184" s="27" t="s">
        <v>419</v>
      </c>
      <c r="E184" s="26" t="s">
        <v>420</v>
      </c>
      <c r="F184" s="27" t="s">
        <v>421</v>
      </c>
      <c r="G184" s="28">
        <v>853</v>
      </c>
    </row>
    <row r="185" spans="1:7">
      <c r="A185" s="26" t="s">
        <v>648</v>
      </c>
      <c r="B185" s="26" t="s">
        <v>649</v>
      </c>
      <c r="C185" s="26" t="s">
        <v>422</v>
      </c>
      <c r="D185" s="27" t="s">
        <v>423</v>
      </c>
      <c r="E185" s="26" t="s">
        <v>424</v>
      </c>
      <c r="F185" s="27" t="s">
        <v>423</v>
      </c>
      <c r="G185" s="28">
        <v>578</v>
      </c>
    </row>
    <row r="186" spans="1:7">
      <c r="A186" s="26" t="s">
        <v>648</v>
      </c>
      <c r="B186" s="26" t="s">
        <v>649</v>
      </c>
      <c r="C186" s="26" t="s">
        <v>425</v>
      </c>
      <c r="D186" s="27" t="s">
        <v>426</v>
      </c>
      <c r="E186" s="26" t="s">
        <v>427</v>
      </c>
      <c r="F186" s="27" t="s">
        <v>426</v>
      </c>
      <c r="G186" s="28">
        <v>53</v>
      </c>
    </row>
    <row r="187" spans="1:7">
      <c r="A187" s="26" t="s">
        <v>648</v>
      </c>
      <c r="B187" s="26" t="s">
        <v>649</v>
      </c>
      <c r="C187" s="26" t="s">
        <v>428</v>
      </c>
      <c r="D187" s="27" t="s">
        <v>429</v>
      </c>
      <c r="E187" s="26" t="s">
        <v>430</v>
      </c>
      <c r="F187" s="27" t="s">
        <v>431</v>
      </c>
      <c r="G187" s="28">
        <v>5279</v>
      </c>
    </row>
    <row r="188" spans="1:7">
      <c r="A188" s="26" t="s">
        <v>648</v>
      </c>
      <c r="B188" s="26" t="s">
        <v>649</v>
      </c>
      <c r="C188" s="26" t="s">
        <v>428</v>
      </c>
      <c r="D188" s="27" t="s">
        <v>429</v>
      </c>
      <c r="E188" s="26" t="s">
        <v>432</v>
      </c>
      <c r="F188" s="27" t="s">
        <v>433</v>
      </c>
      <c r="G188" s="28">
        <v>635</v>
      </c>
    </row>
    <row r="189" spans="1:7">
      <c r="A189" s="26" t="s">
        <v>648</v>
      </c>
      <c r="B189" s="26" t="s">
        <v>649</v>
      </c>
      <c r="C189" s="26" t="s">
        <v>428</v>
      </c>
      <c r="D189" s="27" t="s">
        <v>429</v>
      </c>
      <c r="E189" s="26" t="s">
        <v>434</v>
      </c>
      <c r="F189" s="27" t="s">
        <v>435</v>
      </c>
      <c r="G189" s="28">
        <v>978</v>
      </c>
    </row>
    <row r="190" spans="1:7">
      <c r="A190" s="26" t="s">
        <v>648</v>
      </c>
      <c r="B190" s="26" t="s">
        <v>649</v>
      </c>
      <c r="C190" s="26" t="s">
        <v>428</v>
      </c>
      <c r="D190" s="27" t="s">
        <v>429</v>
      </c>
      <c r="E190" s="26" t="s">
        <v>620</v>
      </c>
      <c r="F190" s="27" t="s">
        <v>621</v>
      </c>
      <c r="G190" s="28">
        <v>3</v>
      </c>
    </row>
    <row r="191" spans="1:7">
      <c r="A191" s="26" t="s">
        <v>648</v>
      </c>
      <c r="B191" s="26" t="s">
        <v>649</v>
      </c>
      <c r="C191" s="26" t="s">
        <v>428</v>
      </c>
      <c r="D191" s="27" t="s">
        <v>429</v>
      </c>
      <c r="E191" s="26" t="s">
        <v>436</v>
      </c>
      <c r="F191" s="27" t="s">
        <v>437</v>
      </c>
      <c r="G191" s="28">
        <v>368</v>
      </c>
    </row>
    <row r="192" spans="1:7">
      <c r="A192" s="26" t="s">
        <v>648</v>
      </c>
      <c r="B192" s="26" t="s">
        <v>649</v>
      </c>
      <c r="C192" s="26" t="s">
        <v>428</v>
      </c>
      <c r="D192" s="27" t="s">
        <v>429</v>
      </c>
      <c r="E192" s="26" t="s">
        <v>438</v>
      </c>
      <c r="F192" s="27" t="s">
        <v>439</v>
      </c>
      <c r="G192" s="28">
        <v>18</v>
      </c>
    </row>
    <row r="193" spans="1:7">
      <c r="A193" s="26" t="s">
        <v>648</v>
      </c>
      <c r="B193" s="26" t="s">
        <v>649</v>
      </c>
      <c r="C193" s="26" t="s">
        <v>428</v>
      </c>
      <c r="D193" s="27" t="s">
        <v>429</v>
      </c>
      <c r="E193" s="26" t="s">
        <v>440</v>
      </c>
      <c r="F193" s="27" t="s">
        <v>441</v>
      </c>
      <c r="G193" s="28">
        <v>944</v>
      </c>
    </row>
    <row r="194" spans="1:7">
      <c r="A194" s="26" t="s">
        <v>648</v>
      </c>
      <c r="B194" s="26" t="s">
        <v>649</v>
      </c>
      <c r="C194" s="26" t="s">
        <v>428</v>
      </c>
      <c r="D194" s="27" t="s">
        <v>429</v>
      </c>
      <c r="E194" s="26" t="s">
        <v>442</v>
      </c>
      <c r="F194" s="27" t="s">
        <v>443</v>
      </c>
      <c r="G194" s="28">
        <v>968</v>
      </c>
    </row>
    <row r="195" spans="1:7">
      <c r="A195" s="26" t="s">
        <v>648</v>
      </c>
      <c r="B195" s="26" t="s">
        <v>649</v>
      </c>
      <c r="C195" s="26" t="s">
        <v>428</v>
      </c>
      <c r="D195" s="27" t="s">
        <v>429</v>
      </c>
      <c r="E195" s="26" t="s">
        <v>444</v>
      </c>
      <c r="F195" s="27" t="s">
        <v>445</v>
      </c>
      <c r="G195" s="28">
        <v>58</v>
      </c>
    </row>
    <row r="196" spans="1:7">
      <c r="A196" s="26" t="s">
        <v>648</v>
      </c>
      <c r="B196" s="26" t="s">
        <v>649</v>
      </c>
      <c r="C196" s="26" t="s">
        <v>428</v>
      </c>
      <c r="D196" s="27" t="s">
        <v>429</v>
      </c>
      <c r="E196" s="26" t="s">
        <v>446</v>
      </c>
      <c r="F196" s="27" t="s">
        <v>447</v>
      </c>
      <c r="G196" s="28">
        <v>114</v>
      </c>
    </row>
    <row r="197" spans="1:7">
      <c r="A197" s="26" t="s">
        <v>648</v>
      </c>
      <c r="B197" s="26" t="s">
        <v>649</v>
      </c>
      <c r="C197" s="26" t="s">
        <v>428</v>
      </c>
      <c r="D197" s="27" t="s">
        <v>429</v>
      </c>
      <c r="E197" s="26" t="s">
        <v>622</v>
      </c>
      <c r="F197" s="27" t="s">
        <v>623</v>
      </c>
      <c r="G197" s="28">
        <v>16</v>
      </c>
    </row>
    <row r="198" spans="1:7">
      <c r="A198" s="26" t="s">
        <v>648</v>
      </c>
      <c r="B198" s="26" t="s">
        <v>649</v>
      </c>
      <c r="C198" s="26" t="s">
        <v>428</v>
      </c>
      <c r="D198" s="27" t="s">
        <v>429</v>
      </c>
      <c r="E198" s="26" t="s">
        <v>448</v>
      </c>
      <c r="F198" s="27" t="s">
        <v>449</v>
      </c>
      <c r="G198" s="28">
        <v>413</v>
      </c>
    </row>
    <row r="199" spans="1:7">
      <c r="A199" s="26" t="s">
        <v>648</v>
      </c>
      <c r="B199" s="26" t="s">
        <v>649</v>
      </c>
      <c r="C199" s="26" t="s">
        <v>428</v>
      </c>
      <c r="D199" s="27" t="s">
        <v>429</v>
      </c>
      <c r="E199" s="26" t="s">
        <v>450</v>
      </c>
      <c r="F199" s="27" t="s">
        <v>451</v>
      </c>
      <c r="G199" s="28">
        <v>171</v>
      </c>
    </row>
    <row r="200" spans="1:7">
      <c r="A200" s="26" t="s">
        <v>648</v>
      </c>
      <c r="B200" s="26" t="s">
        <v>649</v>
      </c>
      <c r="C200" s="26" t="s">
        <v>428</v>
      </c>
      <c r="D200" s="27" t="s">
        <v>429</v>
      </c>
      <c r="E200" s="26" t="s">
        <v>452</v>
      </c>
      <c r="F200" s="27" t="s">
        <v>453</v>
      </c>
      <c r="G200" s="28">
        <v>2479</v>
      </c>
    </row>
    <row r="201" spans="1:7">
      <c r="A201" s="26" t="s">
        <v>648</v>
      </c>
      <c r="B201" s="26" t="s">
        <v>649</v>
      </c>
      <c r="C201" s="26" t="s">
        <v>428</v>
      </c>
      <c r="D201" s="27" t="s">
        <v>429</v>
      </c>
      <c r="E201" s="26" t="s">
        <v>454</v>
      </c>
      <c r="F201" s="27" t="s">
        <v>455</v>
      </c>
      <c r="G201" s="28">
        <v>5387</v>
      </c>
    </row>
    <row r="202" spans="1:7">
      <c r="A202" s="26" t="s">
        <v>648</v>
      </c>
      <c r="B202" s="26" t="s">
        <v>649</v>
      </c>
      <c r="C202" s="26" t="s">
        <v>428</v>
      </c>
      <c r="D202" s="27" t="s">
        <v>429</v>
      </c>
      <c r="E202" s="26" t="s">
        <v>456</v>
      </c>
      <c r="F202" s="27" t="s">
        <v>457</v>
      </c>
      <c r="G202" s="28">
        <v>333</v>
      </c>
    </row>
    <row r="203" spans="1:7">
      <c r="A203" s="26" t="s">
        <v>648</v>
      </c>
      <c r="B203" s="26" t="s">
        <v>649</v>
      </c>
      <c r="C203" s="26" t="s">
        <v>428</v>
      </c>
      <c r="D203" s="27" t="s">
        <v>429</v>
      </c>
      <c r="E203" s="26" t="s">
        <v>458</v>
      </c>
      <c r="F203" s="27" t="s">
        <v>459</v>
      </c>
      <c r="G203" s="28">
        <v>870</v>
      </c>
    </row>
    <row r="204" spans="1:7">
      <c r="A204" s="26" t="s">
        <v>648</v>
      </c>
      <c r="B204" s="26" t="s">
        <v>649</v>
      </c>
      <c r="C204" s="26" t="s">
        <v>428</v>
      </c>
      <c r="D204" s="27" t="s">
        <v>429</v>
      </c>
      <c r="E204" s="26" t="s">
        <v>460</v>
      </c>
      <c r="F204" s="27" t="s">
        <v>461</v>
      </c>
      <c r="G204" s="28">
        <v>1294</v>
      </c>
    </row>
    <row r="205" spans="1:7">
      <c r="A205" s="26" t="s">
        <v>648</v>
      </c>
      <c r="B205" s="26" t="s">
        <v>649</v>
      </c>
      <c r="C205" s="26" t="s">
        <v>428</v>
      </c>
      <c r="D205" s="27" t="s">
        <v>429</v>
      </c>
      <c r="E205" s="26" t="s">
        <v>462</v>
      </c>
      <c r="F205" s="27" t="s">
        <v>463</v>
      </c>
      <c r="G205" s="28">
        <v>464</v>
      </c>
    </row>
    <row r="206" spans="1:7">
      <c r="A206" s="26" t="s">
        <v>648</v>
      </c>
      <c r="B206" s="26" t="s">
        <v>649</v>
      </c>
      <c r="C206" s="26" t="s">
        <v>428</v>
      </c>
      <c r="D206" s="27" t="s">
        <v>429</v>
      </c>
      <c r="E206" s="26" t="s">
        <v>464</v>
      </c>
      <c r="F206" s="27" t="s">
        <v>465</v>
      </c>
      <c r="G206" s="28">
        <v>530</v>
      </c>
    </row>
    <row r="207" spans="1:7">
      <c r="A207" s="26" t="s">
        <v>648</v>
      </c>
      <c r="B207" s="26" t="s">
        <v>649</v>
      </c>
      <c r="C207" s="26" t="s">
        <v>428</v>
      </c>
      <c r="D207" s="27" t="s">
        <v>429</v>
      </c>
      <c r="E207" s="26" t="s">
        <v>466</v>
      </c>
      <c r="F207" s="27" t="s">
        <v>467</v>
      </c>
      <c r="G207" s="28">
        <v>1590</v>
      </c>
    </row>
    <row r="208" spans="1:7">
      <c r="A208" s="26" t="s">
        <v>648</v>
      </c>
      <c r="B208" s="26" t="s">
        <v>649</v>
      </c>
      <c r="C208" s="26" t="s">
        <v>428</v>
      </c>
      <c r="D208" s="27" t="s">
        <v>429</v>
      </c>
      <c r="E208" s="26" t="s">
        <v>468</v>
      </c>
      <c r="F208" s="27" t="s">
        <v>469</v>
      </c>
      <c r="G208" s="28">
        <v>46</v>
      </c>
    </row>
    <row r="209" spans="1:7">
      <c r="A209" s="26" t="s">
        <v>648</v>
      </c>
      <c r="B209" s="26" t="s">
        <v>649</v>
      </c>
      <c r="C209" s="26" t="s">
        <v>428</v>
      </c>
      <c r="D209" s="27" t="s">
        <v>429</v>
      </c>
      <c r="E209" s="26" t="s">
        <v>470</v>
      </c>
      <c r="F209" s="27" t="s">
        <v>471</v>
      </c>
      <c r="G209" s="28">
        <v>550</v>
      </c>
    </row>
    <row r="210" spans="1:7">
      <c r="A210" s="26" t="s">
        <v>648</v>
      </c>
      <c r="B210" s="26" t="s">
        <v>649</v>
      </c>
      <c r="C210" s="26" t="s">
        <v>472</v>
      </c>
      <c r="D210" s="27" t="s">
        <v>473</v>
      </c>
      <c r="E210" s="26" t="s">
        <v>474</v>
      </c>
      <c r="F210" s="27" t="s">
        <v>475</v>
      </c>
      <c r="G210" s="28">
        <v>1663</v>
      </c>
    </row>
    <row r="211" spans="1:7">
      <c r="A211" s="26" t="s">
        <v>648</v>
      </c>
      <c r="B211" s="26" t="s">
        <v>649</v>
      </c>
      <c r="C211" s="26" t="s">
        <v>476</v>
      </c>
      <c r="D211" s="27" t="s">
        <v>477</v>
      </c>
      <c r="E211" s="26" t="s">
        <v>478</v>
      </c>
      <c r="F211" s="27" t="s">
        <v>479</v>
      </c>
      <c r="G211" s="28">
        <v>810</v>
      </c>
    </row>
    <row r="212" spans="1:7">
      <c r="A212" s="26" t="s">
        <v>648</v>
      </c>
      <c r="B212" s="26" t="s">
        <v>649</v>
      </c>
      <c r="C212" s="26" t="s">
        <v>480</v>
      </c>
      <c r="D212" s="27" t="s">
        <v>481</v>
      </c>
      <c r="E212" s="26" t="s">
        <v>482</v>
      </c>
      <c r="F212" s="27" t="s">
        <v>483</v>
      </c>
      <c r="G212" s="28">
        <v>994</v>
      </c>
    </row>
    <row r="213" spans="1:7">
      <c r="A213" s="26" t="s">
        <v>648</v>
      </c>
      <c r="B213" s="26" t="s">
        <v>649</v>
      </c>
      <c r="C213" s="26" t="s">
        <v>484</v>
      </c>
      <c r="D213" s="27" t="s">
        <v>485</v>
      </c>
      <c r="E213" s="26" t="s">
        <v>486</v>
      </c>
      <c r="F213" s="27" t="s">
        <v>487</v>
      </c>
      <c r="G213" s="28">
        <v>831</v>
      </c>
    </row>
    <row r="214" spans="1:7">
      <c r="A214" s="26" t="s">
        <v>648</v>
      </c>
      <c r="B214" s="26" t="s">
        <v>649</v>
      </c>
      <c r="C214" s="26" t="s">
        <v>663</v>
      </c>
      <c r="D214" s="27" t="s">
        <v>664</v>
      </c>
      <c r="E214" s="26" t="s">
        <v>665</v>
      </c>
      <c r="F214" s="27" t="s">
        <v>666</v>
      </c>
      <c r="G214" s="28">
        <v>123</v>
      </c>
    </row>
    <row r="215" spans="1:7">
      <c r="A215" s="26" t="s">
        <v>648</v>
      </c>
      <c r="B215" s="26" t="s">
        <v>649</v>
      </c>
      <c r="C215" s="26" t="s">
        <v>488</v>
      </c>
      <c r="D215" s="27" t="s">
        <v>489</v>
      </c>
      <c r="E215" s="26" t="s">
        <v>490</v>
      </c>
      <c r="F215" s="27" t="s">
        <v>491</v>
      </c>
      <c r="G215" s="28">
        <v>878</v>
      </c>
    </row>
    <row r="216" spans="1:7">
      <c r="A216" s="26" t="s">
        <v>648</v>
      </c>
      <c r="B216" s="26" t="s">
        <v>649</v>
      </c>
      <c r="C216" s="26" t="s">
        <v>492</v>
      </c>
      <c r="D216" s="27" t="s">
        <v>493</v>
      </c>
      <c r="E216" s="26" t="s">
        <v>494</v>
      </c>
      <c r="F216" s="27" t="s">
        <v>495</v>
      </c>
      <c r="G216" s="28">
        <v>181</v>
      </c>
    </row>
    <row r="217" spans="1:7">
      <c r="A217" s="26" t="s">
        <v>648</v>
      </c>
      <c r="B217" s="26" t="s">
        <v>649</v>
      </c>
      <c r="C217" s="26" t="s">
        <v>496</v>
      </c>
      <c r="D217" s="27" t="s">
        <v>497</v>
      </c>
      <c r="E217" s="26" t="s">
        <v>498</v>
      </c>
      <c r="F217" s="27" t="s">
        <v>499</v>
      </c>
      <c r="G217" s="28">
        <v>1976</v>
      </c>
    </row>
    <row r="218" spans="1:7">
      <c r="A218" s="26" t="s">
        <v>648</v>
      </c>
      <c r="B218" s="26" t="s">
        <v>649</v>
      </c>
      <c r="C218" s="26" t="s">
        <v>500</v>
      </c>
      <c r="D218" s="27" t="s">
        <v>501</v>
      </c>
      <c r="E218" s="26" t="s">
        <v>502</v>
      </c>
      <c r="F218" s="27" t="s">
        <v>503</v>
      </c>
      <c r="G218" s="28">
        <v>3599</v>
      </c>
    </row>
    <row r="219" spans="1:7">
      <c r="A219" s="26" t="s">
        <v>648</v>
      </c>
      <c r="B219" s="26" t="s">
        <v>649</v>
      </c>
      <c r="C219" s="26" t="s">
        <v>504</v>
      </c>
      <c r="D219" s="27" t="s">
        <v>505</v>
      </c>
      <c r="E219" s="26" t="s">
        <v>506</v>
      </c>
      <c r="F219" s="27" t="s">
        <v>507</v>
      </c>
      <c r="G219" s="28">
        <v>18698</v>
      </c>
    </row>
    <row r="220" spans="1:7">
      <c r="A220" s="26" t="s">
        <v>648</v>
      </c>
      <c r="B220" s="26" t="s">
        <v>649</v>
      </c>
      <c r="C220" s="26" t="s">
        <v>508</v>
      </c>
      <c r="D220" s="27" t="s">
        <v>509</v>
      </c>
      <c r="E220" s="26" t="s">
        <v>510</v>
      </c>
      <c r="F220" s="27" t="s">
        <v>511</v>
      </c>
      <c r="G220" s="28">
        <v>13126</v>
      </c>
    </row>
    <row r="221" spans="1:7">
      <c r="A221" s="26" t="s">
        <v>648</v>
      </c>
      <c r="B221" s="26" t="s">
        <v>649</v>
      </c>
      <c r="C221" s="26" t="s">
        <v>512</v>
      </c>
      <c r="D221" s="27" t="s">
        <v>513</v>
      </c>
      <c r="E221" s="26" t="s">
        <v>514</v>
      </c>
      <c r="F221" s="27" t="s">
        <v>515</v>
      </c>
      <c r="G221" s="28">
        <v>31773</v>
      </c>
    </row>
    <row r="222" spans="1:7">
      <c r="A222" s="26" t="s">
        <v>648</v>
      </c>
      <c r="B222" s="26" t="s">
        <v>649</v>
      </c>
      <c r="C222" s="26" t="s">
        <v>512</v>
      </c>
      <c r="D222" s="27" t="s">
        <v>513</v>
      </c>
      <c r="E222" s="26" t="s">
        <v>516</v>
      </c>
      <c r="F222" s="27" t="s">
        <v>517</v>
      </c>
      <c r="G222" s="28">
        <v>1</v>
      </c>
    </row>
    <row r="223" spans="1:7">
      <c r="A223" s="26" t="s">
        <v>648</v>
      </c>
      <c r="B223" s="26" t="s">
        <v>649</v>
      </c>
      <c r="C223" s="26" t="s">
        <v>518</v>
      </c>
      <c r="D223" s="27" t="s">
        <v>519</v>
      </c>
      <c r="E223" s="26" t="s">
        <v>520</v>
      </c>
      <c r="F223" s="27" t="s">
        <v>521</v>
      </c>
      <c r="G223" s="28">
        <v>7232</v>
      </c>
    </row>
    <row r="224" spans="1:7">
      <c r="A224" s="26" t="s">
        <v>648</v>
      </c>
      <c r="B224" s="26" t="s">
        <v>649</v>
      </c>
      <c r="C224" s="26" t="s">
        <v>522</v>
      </c>
      <c r="D224" s="27" t="s">
        <v>523</v>
      </c>
      <c r="E224" s="26" t="s">
        <v>524</v>
      </c>
      <c r="F224" s="27" t="s">
        <v>525</v>
      </c>
      <c r="G224" s="28">
        <v>303</v>
      </c>
    </row>
    <row r="225" spans="1:7">
      <c r="A225" s="26" t="s">
        <v>648</v>
      </c>
      <c r="B225" s="26" t="s">
        <v>649</v>
      </c>
      <c r="C225" s="26" t="s">
        <v>526</v>
      </c>
      <c r="D225" s="27" t="s">
        <v>527</v>
      </c>
      <c r="E225" s="26" t="s">
        <v>528</v>
      </c>
      <c r="F225" s="27" t="s">
        <v>529</v>
      </c>
      <c r="G225" s="28">
        <v>1026</v>
      </c>
    </row>
    <row r="226" spans="1:7">
      <c r="A226" s="26" t="s">
        <v>648</v>
      </c>
      <c r="B226" s="26" t="s">
        <v>649</v>
      </c>
      <c r="C226" s="26" t="s">
        <v>526</v>
      </c>
      <c r="D226" s="27" t="s">
        <v>527</v>
      </c>
      <c r="E226" s="26" t="s">
        <v>530</v>
      </c>
      <c r="F226" s="27" t="s">
        <v>531</v>
      </c>
      <c r="G226" s="28">
        <v>10621</v>
      </c>
    </row>
    <row r="227" spans="1:7">
      <c r="A227" s="26" t="s">
        <v>648</v>
      </c>
      <c r="B227" s="26" t="s">
        <v>649</v>
      </c>
      <c r="C227" s="26" t="s">
        <v>532</v>
      </c>
      <c r="D227" s="27" t="s">
        <v>533</v>
      </c>
      <c r="E227" s="26" t="s">
        <v>534</v>
      </c>
      <c r="F227" s="27" t="s">
        <v>533</v>
      </c>
      <c r="G227" s="28">
        <v>552</v>
      </c>
    </row>
    <row r="228" spans="1:7">
      <c r="A228" s="26" t="s">
        <v>648</v>
      </c>
      <c r="B228" s="26" t="s">
        <v>649</v>
      </c>
      <c r="C228" s="26" t="s">
        <v>535</v>
      </c>
      <c r="D228" s="27" t="s">
        <v>536</v>
      </c>
      <c r="E228" s="26" t="s">
        <v>537</v>
      </c>
      <c r="F228" s="27" t="s">
        <v>538</v>
      </c>
      <c r="G228" s="28">
        <v>1380</v>
      </c>
    </row>
    <row r="229" spans="1:7">
      <c r="A229" s="26" t="s">
        <v>648</v>
      </c>
      <c r="B229" s="26" t="s">
        <v>649</v>
      </c>
      <c r="C229" s="26" t="s">
        <v>539</v>
      </c>
      <c r="D229" s="27" t="s">
        <v>540</v>
      </c>
      <c r="E229" s="26" t="s">
        <v>541</v>
      </c>
      <c r="F229" s="27" t="s">
        <v>540</v>
      </c>
      <c r="G229" s="28">
        <v>332</v>
      </c>
    </row>
    <row r="230" spans="1:7">
      <c r="A230" s="26" t="s">
        <v>648</v>
      </c>
      <c r="B230" s="26" t="s">
        <v>649</v>
      </c>
      <c r="C230" s="26" t="s">
        <v>630</v>
      </c>
      <c r="D230" s="27" t="s">
        <v>631</v>
      </c>
      <c r="E230" s="26" t="s">
        <v>632</v>
      </c>
      <c r="F230" s="27" t="s">
        <v>633</v>
      </c>
      <c r="G230" s="28">
        <v>12</v>
      </c>
    </row>
    <row r="231" spans="1:7">
      <c r="A231" s="26" t="s">
        <v>648</v>
      </c>
      <c r="B231" s="26" t="s">
        <v>649</v>
      </c>
      <c r="C231" s="26" t="s">
        <v>542</v>
      </c>
      <c r="D231" s="27" t="s">
        <v>543</v>
      </c>
      <c r="E231" s="26" t="s">
        <v>544</v>
      </c>
      <c r="F231" s="27" t="s">
        <v>543</v>
      </c>
      <c r="G231" s="28">
        <v>45</v>
      </c>
    </row>
    <row r="232" spans="1:7">
      <c r="A232" s="26" t="s">
        <v>648</v>
      </c>
      <c r="B232" s="26" t="s">
        <v>649</v>
      </c>
      <c r="C232" s="26" t="s">
        <v>545</v>
      </c>
      <c r="D232" s="27" t="s">
        <v>546</v>
      </c>
      <c r="E232" s="26" t="s">
        <v>547</v>
      </c>
      <c r="F232" s="27" t="s">
        <v>548</v>
      </c>
      <c r="G232" s="28">
        <v>140</v>
      </c>
    </row>
    <row r="233" spans="1:7">
      <c r="A233" s="26" t="s">
        <v>648</v>
      </c>
      <c r="B233" s="26" t="s">
        <v>649</v>
      </c>
      <c r="C233" s="26" t="s">
        <v>624</v>
      </c>
      <c r="D233" s="27" t="s">
        <v>625</v>
      </c>
      <c r="E233" s="26" t="s">
        <v>626</v>
      </c>
      <c r="F233" s="27" t="s">
        <v>627</v>
      </c>
      <c r="G233" s="28">
        <v>84</v>
      </c>
    </row>
    <row r="234" spans="1:7">
      <c r="A234" s="26" t="s">
        <v>648</v>
      </c>
      <c r="B234" s="26" t="s">
        <v>649</v>
      </c>
      <c r="C234" s="26" t="s">
        <v>549</v>
      </c>
      <c r="D234" s="27" t="s">
        <v>550</v>
      </c>
      <c r="E234" s="26" t="s">
        <v>551</v>
      </c>
      <c r="F234" s="27" t="s">
        <v>552</v>
      </c>
      <c r="G234" s="28">
        <v>3361</v>
      </c>
    </row>
    <row r="235" spans="1:7">
      <c r="G235" s="25">
        <f>SUM(G2:G234)</f>
        <v>471726</v>
      </c>
    </row>
  </sheetData>
  <pageMargins left="0.70866141732283472" right="0.70866141732283472" top="0.74803149606299213" bottom="0.74803149606299213" header="0.31496062992125984" footer="0.31496062992125984"/>
  <pageSetup scale="9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8"/>
  <sheetViews>
    <sheetView tabSelected="1" zoomScale="85" zoomScaleNormal="85" workbookViewId="0">
      <selection sqref="A1:A2"/>
    </sheetView>
  </sheetViews>
  <sheetFormatPr defaultRowHeight="16.5"/>
  <cols>
    <col min="1" max="1" width="9.140625" style="8"/>
    <col min="2" max="2" width="7.7109375" style="8" bestFit="1" customWidth="1"/>
    <col min="3" max="3" width="23.85546875" style="14" customWidth="1"/>
    <col min="4" max="5" width="9" style="8" customWidth="1"/>
    <col min="6" max="6" width="8" style="13" customWidth="1"/>
    <col min="7" max="7" width="14.28515625" style="8" customWidth="1"/>
    <col min="8" max="8" width="10.5703125" style="8" customWidth="1"/>
    <col min="9" max="9" width="10.7109375" style="8" customWidth="1"/>
    <col min="10" max="10" width="11.140625" style="8" customWidth="1"/>
    <col min="11" max="11" width="11.7109375" style="8" customWidth="1"/>
    <col min="12" max="16384" width="9.140625" style="8"/>
  </cols>
  <sheetData>
    <row r="1" spans="1:11" s="14" customFormat="1" ht="82.5">
      <c r="A1" s="35" t="s">
        <v>709</v>
      </c>
      <c r="B1" s="17" t="s">
        <v>696</v>
      </c>
      <c r="C1" s="17" t="s">
        <v>697</v>
      </c>
      <c r="D1" s="17" t="s">
        <v>710</v>
      </c>
      <c r="E1" s="17" t="s">
        <v>711</v>
      </c>
      <c r="F1" s="18" t="s">
        <v>700</v>
      </c>
      <c r="G1" s="18" t="s">
        <v>703</v>
      </c>
      <c r="H1" s="18" t="s">
        <v>705</v>
      </c>
      <c r="I1" s="19" t="s">
        <v>706</v>
      </c>
      <c r="J1" s="18" t="s">
        <v>707</v>
      </c>
      <c r="K1" s="19" t="s">
        <v>708</v>
      </c>
    </row>
    <row r="2" spans="1:11">
      <c r="A2" s="36"/>
      <c r="B2" s="7">
        <v>1</v>
      </c>
      <c r="C2" s="18">
        <v>2</v>
      </c>
      <c r="D2" s="7">
        <v>3</v>
      </c>
      <c r="E2" s="7">
        <v>4</v>
      </c>
      <c r="F2" s="7">
        <v>5</v>
      </c>
      <c r="G2" s="7">
        <v>6</v>
      </c>
      <c r="H2" s="18">
        <v>7</v>
      </c>
      <c r="I2" s="19">
        <v>8</v>
      </c>
      <c r="J2" s="18">
        <v>9</v>
      </c>
      <c r="K2" s="19">
        <v>10</v>
      </c>
    </row>
    <row r="3" spans="1:11" ht="33">
      <c r="A3" s="15">
        <v>1</v>
      </c>
      <c r="B3" s="9">
        <v>661</v>
      </c>
      <c r="C3" s="10" t="s">
        <v>401</v>
      </c>
      <c r="D3" s="11">
        <v>1485</v>
      </c>
      <c r="E3" s="12">
        <v>3850</v>
      </c>
      <c r="F3" s="16" t="s">
        <v>702</v>
      </c>
      <c r="G3" s="16">
        <f>+D3*25+E3*25</f>
        <v>133375</v>
      </c>
      <c r="H3" s="16">
        <v>0</v>
      </c>
      <c r="I3" s="16">
        <f>IF(H3&gt;G3,G3,H3)</f>
        <v>0</v>
      </c>
      <c r="J3" s="16">
        <f>+H3-I3</f>
        <v>0</v>
      </c>
      <c r="K3" s="16">
        <f>+G3-I3</f>
        <v>133375</v>
      </c>
    </row>
    <row r="4" spans="1:11">
      <c r="A4" s="15">
        <v>2</v>
      </c>
      <c r="B4" s="9">
        <v>623</v>
      </c>
      <c r="C4" s="10" t="s">
        <v>229</v>
      </c>
      <c r="D4" s="11">
        <v>2344</v>
      </c>
      <c r="E4" s="12">
        <v>5105</v>
      </c>
      <c r="F4" s="16" t="s">
        <v>702</v>
      </c>
      <c r="G4" s="16">
        <f>+D4*25+E4*25</f>
        <v>186225</v>
      </c>
      <c r="H4" s="16">
        <v>0</v>
      </c>
      <c r="I4" s="16">
        <f t="shared" ref="I4:I67" si="0">IF(H4&gt;G4,G4,H4)</f>
        <v>0</v>
      </c>
      <c r="J4" s="16">
        <f t="shared" ref="J4:J67" si="1">+H4-I4</f>
        <v>0</v>
      </c>
      <c r="K4" s="16">
        <f t="shared" ref="K4:K67" si="2">+G4-I4</f>
        <v>186225</v>
      </c>
    </row>
    <row r="5" spans="1:11" ht="66">
      <c r="A5" s="15">
        <v>3</v>
      </c>
      <c r="B5" s="9">
        <v>821</v>
      </c>
      <c r="C5" s="10" t="s">
        <v>519</v>
      </c>
      <c r="D5" s="11">
        <v>8086</v>
      </c>
      <c r="E5" s="12">
        <v>7232</v>
      </c>
      <c r="F5" s="16" t="s">
        <v>702</v>
      </c>
      <c r="G5" s="16">
        <f>+D5*25+E5*25</f>
        <v>382950</v>
      </c>
      <c r="H5" s="16">
        <v>0</v>
      </c>
      <c r="I5" s="16">
        <f t="shared" si="0"/>
        <v>0</v>
      </c>
      <c r="J5" s="16">
        <f t="shared" si="1"/>
        <v>0</v>
      </c>
      <c r="K5" s="16">
        <f t="shared" si="2"/>
        <v>382950</v>
      </c>
    </row>
    <row r="6" spans="1:11">
      <c r="A6" s="15">
        <v>4</v>
      </c>
      <c r="B6" s="9">
        <v>647</v>
      </c>
      <c r="C6" s="10" t="s">
        <v>296</v>
      </c>
      <c r="D6" s="11">
        <v>827</v>
      </c>
      <c r="E6" s="12">
        <v>1979</v>
      </c>
      <c r="F6" s="16" t="s">
        <v>701</v>
      </c>
      <c r="G6" s="16">
        <f>+D6*100+E6*100</f>
        <v>280600</v>
      </c>
      <c r="H6" s="16">
        <v>0</v>
      </c>
      <c r="I6" s="16">
        <f t="shared" si="0"/>
        <v>0</v>
      </c>
      <c r="J6" s="16">
        <f t="shared" si="1"/>
        <v>0</v>
      </c>
      <c r="K6" s="16">
        <f t="shared" si="2"/>
        <v>280600</v>
      </c>
    </row>
    <row r="7" spans="1:11">
      <c r="A7" s="15">
        <v>5</v>
      </c>
      <c r="B7" s="9">
        <v>630</v>
      </c>
      <c r="C7" s="10" t="s">
        <v>241</v>
      </c>
      <c r="D7" s="11">
        <v>66</v>
      </c>
      <c r="E7" s="12">
        <v>227</v>
      </c>
      <c r="F7" s="16" t="s">
        <v>701</v>
      </c>
      <c r="G7" s="16">
        <f>+D7*100+E7*100</f>
        <v>29300</v>
      </c>
      <c r="H7" s="16">
        <v>0</v>
      </c>
      <c r="I7" s="16">
        <f t="shared" si="0"/>
        <v>0</v>
      </c>
      <c r="J7" s="16">
        <f t="shared" si="1"/>
        <v>0</v>
      </c>
      <c r="K7" s="16">
        <f t="shared" si="2"/>
        <v>29300</v>
      </c>
    </row>
    <row r="8" spans="1:11" ht="33">
      <c r="A8" s="15">
        <v>6</v>
      </c>
      <c r="B8" s="9">
        <v>648</v>
      </c>
      <c r="C8" s="10" t="s">
        <v>299</v>
      </c>
      <c r="D8" s="11">
        <v>1651</v>
      </c>
      <c r="E8" s="12">
        <v>3799</v>
      </c>
      <c r="F8" s="16" t="s">
        <v>701</v>
      </c>
      <c r="G8" s="16">
        <f>+D8*100+E8*100</f>
        <v>545000</v>
      </c>
      <c r="H8" s="16">
        <v>0</v>
      </c>
      <c r="I8" s="16">
        <f t="shared" si="0"/>
        <v>0</v>
      </c>
      <c r="J8" s="16">
        <f t="shared" si="1"/>
        <v>0</v>
      </c>
      <c r="K8" s="16">
        <f t="shared" si="2"/>
        <v>545000</v>
      </c>
    </row>
    <row r="9" spans="1:11">
      <c r="A9" s="15">
        <v>7</v>
      </c>
      <c r="B9" s="9">
        <v>649</v>
      </c>
      <c r="C9" s="10" t="s">
        <v>302</v>
      </c>
      <c r="D9" s="11">
        <v>2073</v>
      </c>
      <c r="E9" s="12">
        <v>5578</v>
      </c>
      <c r="F9" s="16" t="s">
        <v>702</v>
      </c>
      <c r="G9" s="16">
        <f>+D9*25+E9*25</f>
        <v>191275</v>
      </c>
      <c r="H9" s="16">
        <v>0</v>
      </c>
      <c r="I9" s="16">
        <f t="shared" si="0"/>
        <v>0</v>
      </c>
      <c r="J9" s="16">
        <f t="shared" si="1"/>
        <v>0</v>
      </c>
      <c r="K9" s="16">
        <f t="shared" si="2"/>
        <v>191275</v>
      </c>
    </row>
    <row r="10" spans="1:11" ht="49.5">
      <c r="A10" s="15">
        <v>8</v>
      </c>
      <c r="B10" s="9">
        <v>662</v>
      </c>
      <c r="C10" s="10" t="s">
        <v>405</v>
      </c>
      <c r="D10" s="11">
        <v>1560</v>
      </c>
      <c r="E10" s="12">
        <v>3568</v>
      </c>
      <c r="F10" s="16" t="s">
        <v>702</v>
      </c>
      <c r="G10" s="16">
        <f>+D10*25+E10*25</f>
        <v>128200</v>
      </c>
      <c r="H10" s="16">
        <v>0</v>
      </c>
      <c r="I10" s="16">
        <f t="shared" si="0"/>
        <v>0</v>
      </c>
      <c r="J10" s="16">
        <f t="shared" si="1"/>
        <v>0</v>
      </c>
      <c r="K10" s="16">
        <f t="shared" si="2"/>
        <v>128200</v>
      </c>
    </row>
    <row r="11" spans="1:11" ht="33">
      <c r="A11" s="15">
        <v>9</v>
      </c>
      <c r="B11" s="9">
        <v>671</v>
      </c>
      <c r="C11" s="10" t="s">
        <v>423</v>
      </c>
      <c r="D11" s="11">
        <v>81</v>
      </c>
      <c r="E11" s="12">
        <v>578</v>
      </c>
      <c r="F11" s="16" t="s">
        <v>702</v>
      </c>
      <c r="G11" s="16">
        <f>+D11*25+E11*25</f>
        <v>16475</v>
      </c>
      <c r="H11" s="16">
        <v>0</v>
      </c>
      <c r="I11" s="16">
        <f t="shared" si="0"/>
        <v>0</v>
      </c>
      <c r="J11" s="16">
        <f t="shared" si="1"/>
        <v>0</v>
      </c>
      <c r="K11" s="16">
        <f t="shared" si="2"/>
        <v>16475</v>
      </c>
    </row>
    <row r="12" spans="1:11" ht="49.5">
      <c r="A12" s="15">
        <v>10</v>
      </c>
      <c r="B12" s="9">
        <v>670</v>
      </c>
      <c r="C12" s="10" t="s">
        <v>419</v>
      </c>
      <c r="D12" s="11">
        <v>167</v>
      </c>
      <c r="E12" s="12">
        <v>853</v>
      </c>
      <c r="F12" s="16" t="s">
        <v>702</v>
      </c>
      <c r="G12" s="16">
        <f>+D12*25+E12*25</f>
        <v>25500</v>
      </c>
      <c r="H12" s="16">
        <v>0</v>
      </c>
      <c r="I12" s="16">
        <f t="shared" si="0"/>
        <v>0</v>
      </c>
      <c r="J12" s="16">
        <f t="shared" si="1"/>
        <v>0</v>
      </c>
      <c r="K12" s="16">
        <f t="shared" si="2"/>
        <v>25500</v>
      </c>
    </row>
    <row r="13" spans="1:11" ht="33">
      <c r="A13" s="15">
        <v>11</v>
      </c>
      <c r="B13" s="9">
        <v>983</v>
      </c>
      <c r="C13" s="10" t="s">
        <v>543</v>
      </c>
      <c r="D13" s="11">
        <v>7</v>
      </c>
      <c r="E13" s="12">
        <v>45</v>
      </c>
      <c r="F13" s="16" t="s">
        <v>702</v>
      </c>
      <c r="G13" s="16">
        <f>+D13*25+E13*25</f>
        <v>1300</v>
      </c>
      <c r="H13" s="16">
        <v>0</v>
      </c>
      <c r="I13" s="16">
        <f t="shared" si="0"/>
        <v>0</v>
      </c>
      <c r="J13" s="16">
        <f t="shared" si="1"/>
        <v>0</v>
      </c>
      <c r="K13" s="16">
        <f t="shared" si="2"/>
        <v>1300</v>
      </c>
    </row>
    <row r="14" spans="1:11">
      <c r="A14" s="15">
        <v>12</v>
      </c>
      <c r="B14" s="9">
        <v>657</v>
      </c>
      <c r="C14" s="10" t="s">
        <v>375</v>
      </c>
      <c r="D14" s="11">
        <v>1305</v>
      </c>
      <c r="E14" s="12">
        <v>2324</v>
      </c>
      <c r="F14" s="16" t="s">
        <v>701</v>
      </c>
      <c r="G14" s="16">
        <f>+D14*100+E14*100</f>
        <v>362900</v>
      </c>
      <c r="H14" s="16">
        <v>0</v>
      </c>
      <c r="I14" s="16">
        <f t="shared" si="0"/>
        <v>0</v>
      </c>
      <c r="J14" s="16">
        <f t="shared" si="1"/>
        <v>0</v>
      </c>
      <c r="K14" s="16">
        <f t="shared" si="2"/>
        <v>362900</v>
      </c>
    </row>
    <row r="15" spans="1:11">
      <c r="A15" s="15">
        <v>13</v>
      </c>
      <c r="B15" s="9">
        <v>631</v>
      </c>
      <c r="C15" s="10" t="s">
        <v>244</v>
      </c>
      <c r="D15" s="11">
        <v>8</v>
      </c>
      <c r="E15" s="12">
        <v>30</v>
      </c>
      <c r="F15" s="16" t="s">
        <v>701</v>
      </c>
      <c r="G15" s="16">
        <f>+D15*100+E15*100</f>
        <v>3800</v>
      </c>
      <c r="H15" s="16">
        <v>0</v>
      </c>
      <c r="I15" s="16">
        <f t="shared" si="0"/>
        <v>0</v>
      </c>
      <c r="J15" s="16">
        <f t="shared" si="1"/>
        <v>0</v>
      </c>
      <c r="K15" s="16">
        <f t="shared" si="2"/>
        <v>3800</v>
      </c>
    </row>
    <row r="16" spans="1:11" ht="33">
      <c r="A16" s="15">
        <v>14</v>
      </c>
      <c r="B16" s="9">
        <v>650</v>
      </c>
      <c r="C16" s="10" t="s">
        <v>314</v>
      </c>
      <c r="D16" s="11">
        <v>700</v>
      </c>
      <c r="E16" s="12">
        <v>2138</v>
      </c>
      <c r="F16" s="16" t="s">
        <v>702</v>
      </c>
      <c r="G16" s="16">
        <f t="shared" ref="G16:G19" si="3">+D16*25+E16*25</f>
        <v>70950</v>
      </c>
      <c r="H16" s="16">
        <v>0</v>
      </c>
      <c r="I16" s="16">
        <f t="shared" si="0"/>
        <v>0</v>
      </c>
      <c r="J16" s="16">
        <f t="shared" si="1"/>
        <v>0</v>
      </c>
      <c r="K16" s="16">
        <f t="shared" si="2"/>
        <v>70950</v>
      </c>
    </row>
    <row r="17" spans="1:11" ht="33">
      <c r="A17" s="15">
        <v>15</v>
      </c>
      <c r="B17" s="9">
        <v>632</v>
      </c>
      <c r="C17" s="10" t="s">
        <v>248</v>
      </c>
      <c r="D17" s="11">
        <v>281</v>
      </c>
      <c r="E17" s="12">
        <v>721</v>
      </c>
      <c r="F17" s="16" t="s">
        <v>702</v>
      </c>
      <c r="G17" s="16">
        <f t="shared" si="3"/>
        <v>25050</v>
      </c>
      <c r="H17" s="16">
        <v>0</v>
      </c>
      <c r="I17" s="16">
        <f t="shared" si="0"/>
        <v>0</v>
      </c>
      <c r="J17" s="16">
        <f t="shared" si="1"/>
        <v>0</v>
      </c>
      <c r="K17" s="16">
        <f t="shared" si="2"/>
        <v>25050</v>
      </c>
    </row>
    <row r="18" spans="1:11" ht="33">
      <c r="A18" s="15">
        <v>16</v>
      </c>
      <c r="B18" s="9">
        <v>135</v>
      </c>
      <c r="C18" s="10" t="s">
        <v>142</v>
      </c>
      <c r="D18" s="11">
        <v>22</v>
      </c>
      <c r="E18" s="12">
        <v>124</v>
      </c>
      <c r="F18" s="16" t="s">
        <v>702</v>
      </c>
      <c r="G18" s="16">
        <f t="shared" si="3"/>
        <v>3650</v>
      </c>
      <c r="H18" s="16">
        <v>0</v>
      </c>
      <c r="I18" s="16">
        <f t="shared" si="0"/>
        <v>0</v>
      </c>
      <c r="J18" s="16">
        <f t="shared" si="1"/>
        <v>0</v>
      </c>
      <c r="K18" s="16">
        <f t="shared" si="2"/>
        <v>3650</v>
      </c>
    </row>
    <row r="19" spans="1:11" ht="33">
      <c r="A19" s="15">
        <v>17</v>
      </c>
      <c r="B19" s="9">
        <v>212</v>
      </c>
      <c r="C19" s="10" t="s">
        <v>192</v>
      </c>
      <c r="D19" s="11">
        <v>2</v>
      </c>
      <c r="E19" s="12">
        <v>170</v>
      </c>
      <c r="F19" s="16" t="s">
        <v>702</v>
      </c>
      <c r="G19" s="16">
        <f t="shared" si="3"/>
        <v>4300</v>
      </c>
      <c r="H19" s="16">
        <v>0</v>
      </c>
      <c r="I19" s="16">
        <f t="shared" si="0"/>
        <v>0</v>
      </c>
      <c r="J19" s="16">
        <f t="shared" si="1"/>
        <v>0</v>
      </c>
      <c r="K19" s="16">
        <f t="shared" si="2"/>
        <v>4300</v>
      </c>
    </row>
    <row r="20" spans="1:11">
      <c r="A20" s="15">
        <v>18</v>
      </c>
      <c r="B20" s="9">
        <v>604</v>
      </c>
      <c r="C20" s="10" t="s">
        <v>212</v>
      </c>
      <c r="D20" s="11">
        <v>12</v>
      </c>
      <c r="E20" s="12">
        <v>68</v>
      </c>
      <c r="F20" s="16" t="s">
        <v>701</v>
      </c>
      <c r="G20" s="16">
        <f>+D20*100+E20*100</f>
        <v>8000</v>
      </c>
      <c r="H20" s="16">
        <v>0</v>
      </c>
      <c r="I20" s="16">
        <f t="shared" si="0"/>
        <v>0</v>
      </c>
      <c r="J20" s="16">
        <f t="shared" si="1"/>
        <v>0</v>
      </c>
      <c r="K20" s="16">
        <f t="shared" si="2"/>
        <v>8000</v>
      </c>
    </row>
    <row r="21" spans="1:11" ht="33">
      <c r="A21" s="15">
        <v>19</v>
      </c>
      <c r="B21" s="9">
        <v>206</v>
      </c>
      <c r="C21" s="10" t="s">
        <v>180</v>
      </c>
      <c r="D21" s="11">
        <v>13968</v>
      </c>
      <c r="E21" s="12">
        <v>32187</v>
      </c>
      <c r="F21" s="16" t="s">
        <v>702</v>
      </c>
      <c r="G21" s="16">
        <f t="shared" ref="G21:G33" si="4">+D21*25+E21*25</f>
        <v>1153875</v>
      </c>
      <c r="H21" s="16">
        <v>0</v>
      </c>
      <c r="I21" s="16">
        <f t="shared" si="0"/>
        <v>0</v>
      </c>
      <c r="J21" s="16">
        <f t="shared" si="1"/>
        <v>0</v>
      </c>
      <c r="K21" s="16">
        <f t="shared" si="2"/>
        <v>1153875</v>
      </c>
    </row>
    <row r="22" spans="1:11">
      <c r="A22" s="15">
        <v>20</v>
      </c>
      <c r="B22" s="9">
        <v>151</v>
      </c>
      <c r="C22" s="10" t="s">
        <v>160</v>
      </c>
      <c r="D22" s="11">
        <v>0</v>
      </c>
      <c r="E22" s="12">
        <v>4</v>
      </c>
      <c r="F22" s="16" t="s">
        <v>702</v>
      </c>
      <c r="G22" s="16">
        <f t="shared" si="4"/>
        <v>100</v>
      </c>
      <c r="H22" s="16">
        <v>0</v>
      </c>
      <c r="I22" s="16">
        <f t="shared" si="0"/>
        <v>0</v>
      </c>
      <c r="J22" s="16">
        <f t="shared" si="1"/>
        <v>0</v>
      </c>
      <c r="K22" s="16">
        <f t="shared" si="2"/>
        <v>100</v>
      </c>
    </row>
    <row r="23" spans="1:11">
      <c r="A23" s="15">
        <v>21</v>
      </c>
      <c r="B23" s="9">
        <v>164</v>
      </c>
      <c r="C23" s="10" t="s">
        <v>584</v>
      </c>
      <c r="D23" s="11">
        <v>2</v>
      </c>
      <c r="E23" s="12">
        <v>10</v>
      </c>
      <c r="F23" s="16" t="s">
        <v>702</v>
      </c>
      <c r="G23" s="16">
        <f t="shared" si="4"/>
        <v>300</v>
      </c>
      <c r="H23" s="16">
        <v>0</v>
      </c>
      <c r="I23" s="16">
        <f t="shared" si="0"/>
        <v>0</v>
      </c>
      <c r="J23" s="16">
        <f t="shared" si="1"/>
        <v>0</v>
      </c>
      <c r="K23" s="16">
        <f t="shared" si="2"/>
        <v>300</v>
      </c>
    </row>
    <row r="24" spans="1:11">
      <c r="A24" s="15">
        <v>22</v>
      </c>
      <c r="B24" s="9">
        <v>147</v>
      </c>
      <c r="C24" s="10" t="s">
        <v>568</v>
      </c>
      <c r="D24" s="11">
        <v>0</v>
      </c>
      <c r="E24" s="12">
        <v>2</v>
      </c>
      <c r="F24" s="16" t="s">
        <v>702</v>
      </c>
      <c r="G24" s="16">
        <f t="shared" si="4"/>
        <v>50</v>
      </c>
      <c r="H24" s="16">
        <v>0</v>
      </c>
      <c r="I24" s="16">
        <f t="shared" si="0"/>
        <v>0</v>
      </c>
      <c r="J24" s="16">
        <f t="shared" si="1"/>
        <v>0</v>
      </c>
      <c r="K24" s="16">
        <f t="shared" si="2"/>
        <v>50</v>
      </c>
    </row>
    <row r="25" spans="1:11" ht="33">
      <c r="A25" s="15">
        <v>23</v>
      </c>
      <c r="B25" s="9">
        <v>149</v>
      </c>
      <c r="C25" s="10" t="s">
        <v>576</v>
      </c>
      <c r="D25" s="11">
        <v>0</v>
      </c>
      <c r="E25" s="12">
        <v>6</v>
      </c>
      <c r="F25" s="16" t="s">
        <v>702</v>
      </c>
      <c r="G25" s="16">
        <f t="shared" si="4"/>
        <v>150</v>
      </c>
      <c r="H25" s="16">
        <v>0</v>
      </c>
      <c r="I25" s="16">
        <f t="shared" si="0"/>
        <v>0</v>
      </c>
      <c r="J25" s="16">
        <f t="shared" si="1"/>
        <v>0</v>
      </c>
      <c r="K25" s="16">
        <f t="shared" si="2"/>
        <v>150</v>
      </c>
    </row>
    <row r="26" spans="1:11">
      <c r="A26" s="15">
        <v>24</v>
      </c>
      <c r="B26" s="9">
        <v>160</v>
      </c>
      <c r="C26" s="10" t="s">
        <v>164</v>
      </c>
      <c r="D26" s="11">
        <v>0</v>
      </c>
      <c r="E26" s="12">
        <v>10</v>
      </c>
      <c r="F26" s="16" t="s">
        <v>702</v>
      </c>
      <c r="G26" s="16">
        <f t="shared" si="4"/>
        <v>250</v>
      </c>
      <c r="H26" s="16">
        <v>0</v>
      </c>
      <c r="I26" s="16">
        <f t="shared" si="0"/>
        <v>0</v>
      </c>
      <c r="J26" s="16">
        <f t="shared" si="1"/>
        <v>0</v>
      </c>
      <c r="K26" s="16">
        <f t="shared" si="2"/>
        <v>250</v>
      </c>
    </row>
    <row r="27" spans="1:11">
      <c r="A27" s="15">
        <v>25</v>
      </c>
      <c r="B27" s="9">
        <v>165</v>
      </c>
      <c r="C27" s="10" t="s">
        <v>684</v>
      </c>
      <c r="D27" s="11">
        <v>0</v>
      </c>
      <c r="E27" s="12">
        <v>2</v>
      </c>
      <c r="F27" s="16" t="s">
        <v>702</v>
      </c>
      <c r="G27" s="16">
        <f t="shared" si="4"/>
        <v>50</v>
      </c>
      <c r="H27" s="16">
        <v>0</v>
      </c>
      <c r="I27" s="16">
        <f t="shared" si="0"/>
        <v>0</v>
      </c>
      <c r="J27" s="16">
        <f t="shared" si="1"/>
        <v>0</v>
      </c>
      <c r="K27" s="16">
        <f t="shared" si="2"/>
        <v>50</v>
      </c>
    </row>
    <row r="28" spans="1:11">
      <c r="A28" s="15">
        <v>26</v>
      </c>
      <c r="B28" s="9">
        <v>159</v>
      </c>
      <c r="C28" s="10" t="s">
        <v>578</v>
      </c>
      <c r="D28" s="11">
        <v>0</v>
      </c>
      <c r="E28" s="12">
        <v>1</v>
      </c>
      <c r="F28" s="16" t="s">
        <v>702</v>
      </c>
      <c r="G28" s="16">
        <f t="shared" si="4"/>
        <v>25</v>
      </c>
      <c r="H28" s="16">
        <v>0</v>
      </c>
      <c r="I28" s="16">
        <f t="shared" si="0"/>
        <v>0</v>
      </c>
      <c r="J28" s="16">
        <f t="shared" si="1"/>
        <v>0</v>
      </c>
      <c r="K28" s="16">
        <f t="shared" si="2"/>
        <v>25</v>
      </c>
    </row>
    <row r="29" spans="1:11">
      <c r="A29" s="15">
        <v>27</v>
      </c>
      <c r="B29" s="9">
        <v>162</v>
      </c>
      <c r="C29" s="10" t="s">
        <v>657</v>
      </c>
      <c r="D29" s="11">
        <v>1</v>
      </c>
      <c r="E29" s="12">
        <v>4</v>
      </c>
      <c r="F29" s="16" t="s">
        <v>702</v>
      </c>
      <c r="G29" s="16">
        <f t="shared" si="4"/>
        <v>125</v>
      </c>
      <c r="H29" s="16">
        <v>0</v>
      </c>
      <c r="I29" s="16">
        <f t="shared" si="0"/>
        <v>0</v>
      </c>
      <c r="J29" s="16">
        <f t="shared" si="1"/>
        <v>0</v>
      </c>
      <c r="K29" s="16">
        <f t="shared" si="2"/>
        <v>125</v>
      </c>
    </row>
    <row r="30" spans="1:11">
      <c r="A30" s="15">
        <v>28</v>
      </c>
      <c r="B30" s="9">
        <v>148</v>
      </c>
      <c r="C30" s="10" t="s">
        <v>572</v>
      </c>
      <c r="D30" s="11">
        <v>0</v>
      </c>
      <c r="E30" s="12">
        <v>1</v>
      </c>
      <c r="F30" s="16" t="s">
        <v>702</v>
      </c>
      <c r="G30" s="16">
        <f t="shared" si="4"/>
        <v>25</v>
      </c>
      <c r="H30" s="16">
        <v>0</v>
      </c>
      <c r="I30" s="16">
        <f t="shared" si="0"/>
        <v>0</v>
      </c>
      <c r="J30" s="16">
        <f t="shared" si="1"/>
        <v>0</v>
      </c>
      <c r="K30" s="16">
        <f t="shared" si="2"/>
        <v>25</v>
      </c>
    </row>
    <row r="31" spans="1:11">
      <c r="A31" s="15">
        <v>29</v>
      </c>
      <c r="B31" s="9">
        <v>166</v>
      </c>
      <c r="C31" s="10" t="s">
        <v>168</v>
      </c>
      <c r="D31" s="11">
        <v>80</v>
      </c>
      <c r="E31" s="12">
        <v>345</v>
      </c>
      <c r="F31" s="16" t="s">
        <v>702</v>
      </c>
      <c r="G31" s="16">
        <f t="shared" si="4"/>
        <v>10625</v>
      </c>
      <c r="H31" s="16">
        <v>0</v>
      </c>
      <c r="I31" s="16">
        <f t="shared" si="0"/>
        <v>0</v>
      </c>
      <c r="J31" s="16">
        <f t="shared" si="1"/>
        <v>0</v>
      </c>
      <c r="K31" s="16">
        <f t="shared" si="2"/>
        <v>10625</v>
      </c>
    </row>
    <row r="32" spans="1:11">
      <c r="A32" s="15">
        <v>30</v>
      </c>
      <c r="B32" s="9">
        <v>153</v>
      </c>
      <c r="C32" s="10" t="s">
        <v>641</v>
      </c>
      <c r="D32" s="11">
        <v>0</v>
      </c>
      <c r="E32" s="12">
        <v>1</v>
      </c>
      <c r="F32" s="16" t="s">
        <v>702</v>
      </c>
      <c r="G32" s="16">
        <f t="shared" si="4"/>
        <v>25</v>
      </c>
      <c r="H32" s="16">
        <v>0</v>
      </c>
      <c r="I32" s="16">
        <f t="shared" si="0"/>
        <v>0</v>
      </c>
      <c r="J32" s="16">
        <f t="shared" si="1"/>
        <v>0</v>
      </c>
      <c r="K32" s="16">
        <f t="shared" si="2"/>
        <v>25</v>
      </c>
    </row>
    <row r="33" spans="1:11">
      <c r="A33" s="15">
        <v>31</v>
      </c>
      <c r="B33" s="9">
        <v>146</v>
      </c>
      <c r="C33" s="10" t="s">
        <v>564</v>
      </c>
      <c r="D33" s="11">
        <v>2</v>
      </c>
      <c r="E33" s="12">
        <v>4</v>
      </c>
      <c r="F33" s="16" t="s">
        <v>702</v>
      </c>
      <c r="G33" s="16">
        <f t="shared" si="4"/>
        <v>150</v>
      </c>
      <c r="H33" s="16">
        <v>0</v>
      </c>
      <c r="I33" s="16">
        <f t="shared" si="0"/>
        <v>0</v>
      </c>
      <c r="J33" s="16">
        <f t="shared" si="1"/>
        <v>0</v>
      </c>
      <c r="K33" s="16">
        <f t="shared" si="2"/>
        <v>150</v>
      </c>
    </row>
    <row r="34" spans="1:11">
      <c r="A34" s="15">
        <v>32</v>
      </c>
      <c r="B34" s="9">
        <v>633</v>
      </c>
      <c r="C34" s="10" t="s">
        <v>252</v>
      </c>
      <c r="D34" s="11">
        <v>52</v>
      </c>
      <c r="E34" s="12">
        <v>165</v>
      </c>
      <c r="F34" s="16" t="s">
        <v>701</v>
      </c>
      <c r="G34" s="16">
        <f>+D34*100+E34*100</f>
        <v>21700</v>
      </c>
      <c r="H34" s="16">
        <v>0</v>
      </c>
      <c r="I34" s="16">
        <f t="shared" si="0"/>
        <v>0</v>
      </c>
      <c r="J34" s="16">
        <f t="shared" si="1"/>
        <v>0</v>
      </c>
      <c r="K34" s="16">
        <f t="shared" si="2"/>
        <v>21700</v>
      </c>
    </row>
    <row r="35" spans="1:11">
      <c r="A35" s="15">
        <v>33</v>
      </c>
      <c r="B35" s="9">
        <v>808</v>
      </c>
      <c r="C35" s="10" t="s">
        <v>485</v>
      </c>
      <c r="D35" s="11">
        <v>310</v>
      </c>
      <c r="E35" s="12">
        <v>831</v>
      </c>
      <c r="F35" s="16" t="s">
        <v>702</v>
      </c>
      <c r="G35" s="16">
        <f t="shared" ref="G35:G48" si="5">+D35*25+E35*25</f>
        <v>28525</v>
      </c>
      <c r="H35" s="16">
        <v>0</v>
      </c>
      <c r="I35" s="16">
        <f t="shared" si="0"/>
        <v>0</v>
      </c>
      <c r="J35" s="16">
        <f t="shared" si="1"/>
        <v>0</v>
      </c>
      <c r="K35" s="16">
        <f t="shared" si="2"/>
        <v>28525</v>
      </c>
    </row>
    <row r="36" spans="1:11">
      <c r="A36" s="15">
        <v>34</v>
      </c>
      <c r="B36" s="9">
        <v>813</v>
      </c>
      <c r="C36" s="10" t="s">
        <v>493</v>
      </c>
      <c r="D36" s="11">
        <v>60</v>
      </c>
      <c r="E36" s="12">
        <v>181</v>
      </c>
      <c r="F36" s="16" t="s">
        <v>702</v>
      </c>
      <c r="G36" s="16">
        <f t="shared" si="5"/>
        <v>6025</v>
      </c>
      <c r="H36" s="16">
        <v>0</v>
      </c>
      <c r="I36" s="16">
        <f t="shared" si="0"/>
        <v>0</v>
      </c>
      <c r="J36" s="16">
        <f t="shared" si="1"/>
        <v>0</v>
      </c>
      <c r="K36" s="16">
        <f t="shared" si="2"/>
        <v>6025</v>
      </c>
    </row>
    <row r="37" spans="1:11">
      <c r="A37" s="15">
        <v>35</v>
      </c>
      <c r="B37" s="9">
        <v>810</v>
      </c>
      <c r="C37" s="10" t="s">
        <v>664</v>
      </c>
      <c r="D37" s="11">
        <v>33</v>
      </c>
      <c r="E37" s="12">
        <v>123</v>
      </c>
      <c r="F37" s="16" t="s">
        <v>702</v>
      </c>
      <c r="G37" s="16">
        <f t="shared" si="5"/>
        <v>3900</v>
      </c>
      <c r="H37" s="16">
        <v>0</v>
      </c>
      <c r="I37" s="16">
        <f t="shared" si="0"/>
        <v>0</v>
      </c>
      <c r="J37" s="16">
        <f t="shared" si="1"/>
        <v>0</v>
      </c>
      <c r="K37" s="16">
        <f t="shared" si="2"/>
        <v>3900</v>
      </c>
    </row>
    <row r="38" spans="1:11">
      <c r="A38" s="15">
        <v>36</v>
      </c>
      <c r="B38" s="9">
        <v>812</v>
      </c>
      <c r="C38" s="10" t="s">
        <v>489</v>
      </c>
      <c r="D38" s="11">
        <v>288</v>
      </c>
      <c r="E38" s="12">
        <v>878</v>
      </c>
      <c r="F38" s="16" t="s">
        <v>702</v>
      </c>
      <c r="G38" s="16">
        <f t="shared" si="5"/>
        <v>29150</v>
      </c>
      <c r="H38" s="16">
        <v>0</v>
      </c>
      <c r="I38" s="16">
        <f t="shared" si="0"/>
        <v>0</v>
      </c>
      <c r="J38" s="16">
        <f t="shared" si="1"/>
        <v>0</v>
      </c>
      <c r="K38" s="16">
        <f t="shared" si="2"/>
        <v>29150</v>
      </c>
    </row>
    <row r="39" spans="1:11">
      <c r="A39" s="15">
        <v>37</v>
      </c>
      <c r="B39" s="9">
        <v>807</v>
      </c>
      <c r="C39" s="10" t="s">
        <v>481</v>
      </c>
      <c r="D39" s="11">
        <v>255</v>
      </c>
      <c r="E39" s="12">
        <v>994</v>
      </c>
      <c r="F39" s="16" t="s">
        <v>702</v>
      </c>
      <c r="G39" s="16">
        <f t="shared" si="5"/>
        <v>31225</v>
      </c>
      <c r="H39" s="16">
        <v>0</v>
      </c>
      <c r="I39" s="16">
        <f t="shared" si="0"/>
        <v>0</v>
      </c>
      <c r="J39" s="16">
        <f t="shared" si="1"/>
        <v>0</v>
      </c>
      <c r="K39" s="16">
        <f t="shared" si="2"/>
        <v>31225</v>
      </c>
    </row>
    <row r="40" spans="1:11">
      <c r="A40" s="15">
        <v>38</v>
      </c>
      <c r="B40" s="9">
        <v>806</v>
      </c>
      <c r="C40" s="10" t="s">
        <v>477</v>
      </c>
      <c r="D40" s="11">
        <v>309</v>
      </c>
      <c r="E40" s="12">
        <v>810</v>
      </c>
      <c r="F40" s="16" t="s">
        <v>702</v>
      </c>
      <c r="G40" s="16">
        <f t="shared" si="5"/>
        <v>27975</v>
      </c>
      <c r="H40" s="16">
        <v>0</v>
      </c>
      <c r="I40" s="16">
        <f t="shared" si="0"/>
        <v>0</v>
      </c>
      <c r="J40" s="16">
        <f t="shared" si="1"/>
        <v>0</v>
      </c>
      <c r="K40" s="16">
        <f t="shared" si="2"/>
        <v>27975</v>
      </c>
    </row>
    <row r="41" spans="1:11">
      <c r="A41" s="15">
        <v>39</v>
      </c>
      <c r="B41" s="9">
        <v>805</v>
      </c>
      <c r="C41" s="10" t="s">
        <v>473</v>
      </c>
      <c r="D41" s="11">
        <v>559</v>
      </c>
      <c r="E41" s="12">
        <v>1663</v>
      </c>
      <c r="F41" s="16" t="s">
        <v>702</v>
      </c>
      <c r="G41" s="16">
        <f t="shared" si="5"/>
        <v>55550</v>
      </c>
      <c r="H41" s="16">
        <v>0</v>
      </c>
      <c r="I41" s="16">
        <f t="shared" si="0"/>
        <v>0</v>
      </c>
      <c r="J41" s="16">
        <f t="shared" si="1"/>
        <v>0</v>
      </c>
      <c r="K41" s="16">
        <f t="shared" si="2"/>
        <v>55550</v>
      </c>
    </row>
    <row r="42" spans="1:11">
      <c r="A42" s="15">
        <v>40</v>
      </c>
      <c r="B42" s="9">
        <v>664</v>
      </c>
      <c r="C42" s="10" t="s">
        <v>411</v>
      </c>
      <c r="D42" s="11">
        <v>1719</v>
      </c>
      <c r="E42" s="12">
        <v>4469</v>
      </c>
      <c r="F42" s="16" t="s">
        <v>702</v>
      </c>
      <c r="G42" s="16">
        <f t="shared" si="5"/>
        <v>154700</v>
      </c>
      <c r="H42" s="16">
        <v>0</v>
      </c>
      <c r="I42" s="16">
        <f t="shared" si="0"/>
        <v>0</v>
      </c>
      <c r="J42" s="16">
        <f t="shared" si="1"/>
        <v>0</v>
      </c>
      <c r="K42" s="16">
        <f t="shared" si="2"/>
        <v>154700</v>
      </c>
    </row>
    <row r="43" spans="1:11" ht="66">
      <c r="A43" s="15">
        <v>41</v>
      </c>
      <c r="B43" s="9">
        <v>815</v>
      </c>
      <c r="C43" s="10" t="s">
        <v>501</v>
      </c>
      <c r="D43" s="11">
        <v>2788</v>
      </c>
      <c r="E43" s="12">
        <v>3599</v>
      </c>
      <c r="F43" s="16" t="s">
        <v>702</v>
      </c>
      <c r="G43" s="16">
        <f t="shared" si="5"/>
        <v>159675</v>
      </c>
      <c r="H43" s="16">
        <v>0</v>
      </c>
      <c r="I43" s="16">
        <f t="shared" si="0"/>
        <v>0</v>
      </c>
      <c r="J43" s="16">
        <f t="shared" si="1"/>
        <v>0</v>
      </c>
      <c r="K43" s="16">
        <f t="shared" si="2"/>
        <v>159675</v>
      </c>
    </row>
    <row r="44" spans="1:11" ht="33">
      <c r="A44" s="15">
        <v>42</v>
      </c>
      <c r="B44" s="9">
        <v>108</v>
      </c>
      <c r="C44" s="10" t="s">
        <v>80</v>
      </c>
      <c r="D44" s="11">
        <v>3220</v>
      </c>
      <c r="E44" s="12">
        <v>19344</v>
      </c>
      <c r="F44" s="16" t="s">
        <v>702</v>
      </c>
      <c r="G44" s="16">
        <f t="shared" si="5"/>
        <v>564100</v>
      </c>
      <c r="H44" s="16">
        <v>0</v>
      </c>
      <c r="I44" s="16">
        <f t="shared" si="0"/>
        <v>0</v>
      </c>
      <c r="J44" s="16">
        <f t="shared" si="1"/>
        <v>0</v>
      </c>
      <c r="K44" s="16">
        <f t="shared" si="2"/>
        <v>564100</v>
      </c>
    </row>
    <row r="45" spans="1:11" ht="66">
      <c r="A45" s="15">
        <v>43</v>
      </c>
      <c r="B45" s="9">
        <v>867</v>
      </c>
      <c r="C45" s="10" t="s">
        <v>536</v>
      </c>
      <c r="D45" s="11">
        <v>4378</v>
      </c>
      <c r="E45" s="12">
        <v>1380</v>
      </c>
      <c r="F45" s="16" t="s">
        <v>702</v>
      </c>
      <c r="G45" s="16">
        <f t="shared" si="5"/>
        <v>143950</v>
      </c>
      <c r="H45" s="16">
        <v>0</v>
      </c>
      <c r="I45" s="16">
        <f t="shared" si="0"/>
        <v>0</v>
      </c>
      <c r="J45" s="16">
        <f t="shared" si="1"/>
        <v>0</v>
      </c>
      <c r="K45" s="16">
        <f t="shared" si="2"/>
        <v>143950</v>
      </c>
    </row>
    <row r="46" spans="1:11" ht="49.5">
      <c r="A46" s="15">
        <v>44</v>
      </c>
      <c r="B46" s="9">
        <v>145</v>
      </c>
      <c r="C46" s="10" t="s">
        <v>560</v>
      </c>
      <c r="D46" s="11">
        <v>0</v>
      </c>
      <c r="E46" s="12">
        <v>1</v>
      </c>
      <c r="F46" s="16" t="s">
        <v>702</v>
      </c>
      <c r="G46" s="16">
        <f t="shared" si="5"/>
        <v>25</v>
      </c>
      <c r="H46" s="16">
        <v>0</v>
      </c>
      <c r="I46" s="16">
        <f t="shared" si="0"/>
        <v>0</v>
      </c>
      <c r="J46" s="16">
        <f t="shared" si="1"/>
        <v>0</v>
      </c>
      <c r="K46" s="16">
        <f t="shared" si="2"/>
        <v>25</v>
      </c>
    </row>
    <row r="47" spans="1:11" ht="33">
      <c r="A47" s="15">
        <v>45</v>
      </c>
      <c r="B47" s="9">
        <v>161</v>
      </c>
      <c r="C47" s="10" t="s">
        <v>678</v>
      </c>
      <c r="D47" s="11">
        <v>0</v>
      </c>
      <c r="E47" s="12">
        <v>1</v>
      </c>
      <c r="F47" s="16" t="s">
        <v>702</v>
      </c>
      <c r="G47" s="16">
        <f t="shared" si="5"/>
        <v>25</v>
      </c>
      <c r="H47" s="16">
        <v>0</v>
      </c>
      <c r="I47" s="16">
        <f t="shared" si="0"/>
        <v>0</v>
      </c>
      <c r="J47" s="16">
        <f t="shared" si="1"/>
        <v>0</v>
      </c>
      <c r="K47" s="16">
        <f t="shared" si="2"/>
        <v>25</v>
      </c>
    </row>
    <row r="48" spans="1:11" ht="49.5">
      <c r="A48" s="15">
        <v>46</v>
      </c>
      <c r="B48" s="9">
        <v>163</v>
      </c>
      <c r="C48" s="10" t="s">
        <v>661</v>
      </c>
      <c r="D48" s="11">
        <v>1</v>
      </c>
      <c r="E48" s="12">
        <v>0</v>
      </c>
      <c r="F48" s="16" t="s">
        <v>702</v>
      </c>
      <c r="G48" s="16">
        <f t="shared" si="5"/>
        <v>25</v>
      </c>
      <c r="H48" s="16">
        <v>0</v>
      </c>
      <c r="I48" s="16">
        <f t="shared" si="0"/>
        <v>0</v>
      </c>
      <c r="J48" s="16">
        <f t="shared" si="1"/>
        <v>0</v>
      </c>
      <c r="K48" s="16">
        <f t="shared" si="2"/>
        <v>25</v>
      </c>
    </row>
    <row r="49" spans="1:11">
      <c r="A49" s="15">
        <v>47</v>
      </c>
      <c r="B49" s="9">
        <v>645</v>
      </c>
      <c r="C49" s="10" t="s">
        <v>614</v>
      </c>
      <c r="D49" s="11">
        <v>2</v>
      </c>
      <c r="E49" s="12">
        <v>14</v>
      </c>
      <c r="F49" s="16" t="s">
        <v>701</v>
      </c>
      <c r="G49" s="16">
        <f>+D49*100+E49*100</f>
        <v>1600</v>
      </c>
      <c r="H49" s="16">
        <v>0</v>
      </c>
      <c r="I49" s="16">
        <f t="shared" si="0"/>
        <v>0</v>
      </c>
      <c r="J49" s="16">
        <f t="shared" si="1"/>
        <v>0</v>
      </c>
      <c r="K49" s="16">
        <f t="shared" si="2"/>
        <v>1600</v>
      </c>
    </row>
    <row r="50" spans="1:11" ht="49.5">
      <c r="A50" s="15">
        <v>48</v>
      </c>
      <c r="B50" s="9">
        <v>833</v>
      </c>
      <c r="C50" s="10" t="s">
        <v>523</v>
      </c>
      <c r="D50" s="11">
        <v>66</v>
      </c>
      <c r="E50" s="12">
        <v>303</v>
      </c>
      <c r="F50" s="16" t="s">
        <v>702</v>
      </c>
      <c r="G50" s="16">
        <f t="shared" ref="G50:G60" si="6">+D50*25+E50*25</f>
        <v>9225</v>
      </c>
      <c r="H50" s="16">
        <v>0</v>
      </c>
      <c r="I50" s="16">
        <f t="shared" si="0"/>
        <v>0</v>
      </c>
      <c r="J50" s="16">
        <f t="shared" si="1"/>
        <v>0</v>
      </c>
      <c r="K50" s="16">
        <f t="shared" si="2"/>
        <v>9225</v>
      </c>
    </row>
    <row r="51" spans="1:11" ht="49.5">
      <c r="A51" s="15">
        <v>49</v>
      </c>
      <c r="B51" s="9">
        <v>843</v>
      </c>
      <c r="C51" s="10" t="s">
        <v>533</v>
      </c>
      <c r="D51" s="11">
        <v>426</v>
      </c>
      <c r="E51" s="12">
        <v>552</v>
      </c>
      <c r="F51" s="16" t="s">
        <v>702</v>
      </c>
      <c r="G51" s="16">
        <f t="shared" si="6"/>
        <v>24450</v>
      </c>
      <c r="H51" s="16">
        <v>0</v>
      </c>
      <c r="I51" s="16">
        <f t="shared" si="0"/>
        <v>0</v>
      </c>
      <c r="J51" s="16">
        <f t="shared" si="1"/>
        <v>0</v>
      </c>
      <c r="K51" s="16">
        <f t="shared" si="2"/>
        <v>24450</v>
      </c>
    </row>
    <row r="52" spans="1:11">
      <c r="A52" s="15">
        <v>50</v>
      </c>
      <c r="B52" s="9">
        <v>217</v>
      </c>
      <c r="C52" s="10" t="s">
        <v>208</v>
      </c>
      <c r="D52" s="11">
        <v>1</v>
      </c>
      <c r="E52" s="12">
        <v>25</v>
      </c>
      <c r="F52" s="16" t="s">
        <v>702</v>
      </c>
      <c r="G52" s="16">
        <f t="shared" si="6"/>
        <v>650</v>
      </c>
      <c r="H52" s="16">
        <v>0</v>
      </c>
      <c r="I52" s="16">
        <f t="shared" si="0"/>
        <v>0</v>
      </c>
      <c r="J52" s="16">
        <f t="shared" si="1"/>
        <v>0</v>
      </c>
      <c r="K52" s="16">
        <f t="shared" si="2"/>
        <v>650</v>
      </c>
    </row>
    <row r="53" spans="1:11" ht="33">
      <c r="A53" s="15">
        <v>51</v>
      </c>
      <c r="B53" s="9">
        <v>167</v>
      </c>
      <c r="C53" s="10" t="s">
        <v>172</v>
      </c>
      <c r="D53" s="11">
        <v>29</v>
      </c>
      <c r="E53" s="12">
        <v>121</v>
      </c>
      <c r="F53" s="16" t="s">
        <v>702</v>
      </c>
      <c r="G53" s="16">
        <f t="shared" si="6"/>
        <v>3750</v>
      </c>
      <c r="H53" s="16">
        <v>0</v>
      </c>
      <c r="I53" s="16">
        <f t="shared" si="0"/>
        <v>0</v>
      </c>
      <c r="J53" s="16">
        <f t="shared" si="1"/>
        <v>0</v>
      </c>
      <c r="K53" s="16">
        <f t="shared" si="2"/>
        <v>3750</v>
      </c>
    </row>
    <row r="54" spans="1:11" ht="33">
      <c r="A54" s="15">
        <v>52</v>
      </c>
      <c r="B54" s="9">
        <v>841</v>
      </c>
      <c r="C54" s="10" t="s">
        <v>527</v>
      </c>
      <c r="D54" s="11">
        <v>10524</v>
      </c>
      <c r="E54" s="12">
        <v>11647</v>
      </c>
      <c r="F54" s="16" t="s">
        <v>702</v>
      </c>
      <c r="G54" s="16">
        <f t="shared" si="6"/>
        <v>554275</v>
      </c>
      <c r="H54" s="16">
        <v>0</v>
      </c>
      <c r="I54" s="16">
        <f t="shared" si="0"/>
        <v>0</v>
      </c>
      <c r="J54" s="16">
        <f t="shared" si="1"/>
        <v>0</v>
      </c>
      <c r="K54" s="16">
        <f t="shared" si="2"/>
        <v>554275</v>
      </c>
    </row>
    <row r="55" spans="1:11" ht="99">
      <c r="A55" s="15">
        <v>53</v>
      </c>
      <c r="B55" s="9">
        <v>986</v>
      </c>
      <c r="C55" s="10" t="s">
        <v>550</v>
      </c>
      <c r="D55" s="11">
        <v>1725</v>
      </c>
      <c r="E55" s="12">
        <v>3361</v>
      </c>
      <c r="F55" s="16" t="s">
        <v>702</v>
      </c>
      <c r="G55" s="16">
        <f t="shared" si="6"/>
        <v>127150</v>
      </c>
      <c r="H55" s="16">
        <v>0</v>
      </c>
      <c r="I55" s="16">
        <f t="shared" si="0"/>
        <v>0</v>
      </c>
      <c r="J55" s="16">
        <f t="shared" si="1"/>
        <v>0</v>
      </c>
      <c r="K55" s="16">
        <f t="shared" si="2"/>
        <v>127150</v>
      </c>
    </row>
    <row r="56" spans="1:11">
      <c r="A56" s="15">
        <v>54</v>
      </c>
      <c r="B56" s="9">
        <v>106</v>
      </c>
      <c r="C56" s="10" t="s">
        <v>36</v>
      </c>
      <c r="D56" s="11">
        <v>7130</v>
      </c>
      <c r="E56" s="12">
        <v>8250</v>
      </c>
      <c r="F56" s="16" t="s">
        <v>702</v>
      </c>
      <c r="G56" s="16">
        <f t="shared" si="6"/>
        <v>384500</v>
      </c>
      <c r="H56" s="16">
        <v>0</v>
      </c>
      <c r="I56" s="16">
        <f t="shared" si="0"/>
        <v>0</v>
      </c>
      <c r="J56" s="16">
        <f t="shared" si="1"/>
        <v>0</v>
      </c>
      <c r="K56" s="16">
        <f t="shared" si="2"/>
        <v>384500</v>
      </c>
    </row>
    <row r="57" spans="1:11">
      <c r="A57" s="15">
        <v>55</v>
      </c>
      <c r="B57" s="9">
        <v>103</v>
      </c>
      <c r="C57" s="10" t="s">
        <v>32</v>
      </c>
      <c r="D57" s="11">
        <v>1530</v>
      </c>
      <c r="E57" s="12">
        <v>7103</v>
      </c>
      <c r="F57" s="16" t="s">
        <v>702</v>
      </c>
      <c r="G57" s="16">
        <f t="shared" si="6"/>
        <v>215825</v>
      </c>
      <c r="H57" s="16">
        <v>0</v>
      </c>
      <c r="I57" s="16">
        <f t="shared" si="0"/>
        <v>0</v>
      </c>
      <c r="J57" s="16">
        <f t="shared" si="1"/>
        <v>0</v>
      </c>
      <c r="K57" s="16">
        <f t="shared" si="2"/>
        <v>215825</v>
      </c>
    </row>
    <row r="58" spans="1:11">
      <c r="A58" s="15">
        <v>56</v>
      </c>
      <c r="B58" s="9">
        <v>634</v>
      </c>
      <c r="C58" s="10" t="s">
        <v>256</v>
      </c>
      <c r="D58" s="11">
        <v>500</v>
      </c>
      <c r="E58" s="12">
        <v>1364</v>
      </c>
      <c r="F58" s="16" t="s">
        <v>702</v>
      </c>
      <c r="G58" s="16">
        <f t="shared" si="6"/>
        <v>46600</v>
      </c>
      <c r="H58" s="16">
        <v>0</v>
      </c>
      <c r="I58" s="16">
        <f t="shared" si="0"/>
        <v>0</v>
      </c>
      <c r="J58" s="16">
        <f t="shared" si="1"/>
        <v>0</v>
      </c>
      <c r="K58" s="16">
        <f t="shared" si="2"/>
        <v>46600</v>
      </c>
    </row>
    <row r="59" spans="1:11" ht="33">
      <c r="A59" s="15">
        <v>57</v>
      </c>
      <c r="B59" s="9">
        <v>218</v>
      </c>
      <c r="C59" s="10" t="s">
        <v>608</v>
      </c>
      <c r="D59" s="11">
        <v>2</v>
      </c>
      <c r="E59" s="12">
        <v>10</v>
      </c>
      <c r="F59" s="16" t="s">
        <v>702</v>
      </c>
      <c r="G59" s="16">
        <f t="shared" si="6"/>
        <v>300</v>
      </c>
      <c r="H59" s="16">
        <v>0</v>
      </c>
      <c r="I59" s="16">
        <f t="shared" si="0"/>
        <v>0</v>
      </c>
      <c r="J59" s="16">
        <f t="shared" si="1"/>
        <v>0</v>
      </c>
      <c r="K59" s="16">
        <f t="shared" si="2"/>
        <v>300</v>
      </c>
    </row>
    <row r="60" spans="1:11" ht="49.5">
      <c r="A60" s="15">
        <v>58</v>
      </c>
      <c r="B60" s="9">
        <v>118</v>
      </c>
      <c r="C60" s="10" t="s">
        <v>558</v>
      </c>
      <c r="D60" s="11">
        <v>4</v>
      </c>
      <c r="E60" s="12">
        <v>3</v>
      </c>
      <c r="F60" s="16" t="s">
        <v>702</v>
      </c>
      <c r="G60" s="16">
        <f t="shared" si="6"/>
        <v>175</v>
      </c>
      <c r="H60" s="16">
        <v>0</v>
      </c>
      <c r="I60" s="16">
        <f t="shared" si="0"/>
        <v>0</v>
      </c>
      <c r="J60" s="16">
        <f t="shared" si="1"/>
        <v>0</v>
      </c>
      <c r="K60" s="16">
        <f t="shared" si="2"/>
        <v>175</v>
      </c>
    </row>
    <row r="61" spans="1:11">
      <c r="A61" s="15">
        <v>59</v>
      </c>
      <c r="B61" s="9">
        <v>130</v>
      </c>
      <c r="C61" s="10" t="s">
        <v>128</v>
      </c>
      <c r="D61" s="11">
        <v>583</v>
      </c>
      <c r="E61" s="12">
        <v>1673</v>
      </c>
      <c r="F61" s="16" t="s">
        <v>701</v>
      </c>
      <c r="G61" s="16">
        <f>+D61*100+E61*100</f>
        <v>225600</v>
      </c>
      <c r="H61" s="16">
        <v>0</v>
      </c>
      <c r="I61" s="16">
        <f t="shared" si="0"/>
        <v>0</v>
      </c>
      <c r="J61" s="16">
        <f t="shared" si="1"/>
        <v>0</v>
      </c>
      <c r="K61" s="16">
        <f t="shared" si="2"/>
        <v>225600</v>
      </c>
    </row>
    <row r="62" spans="1:11">
      <c r="A62" s="15">
        <v>60</v>
      </c>
      <c r="B62" s="9">
        <v>124</v>
      </c>
      <c r="C62" s="10" t="s">
        <v>106</v>
      </c>
      <c r="D62" s="11">
        <v>4788</v>
      </c>
      <c r="E62" s="12">
        <v>7773</v>
      </c>
      <c r="F62" s="16" t="s">
        <v>702</v>
      </c>
      <c r="G62" s="16">
        <f t="shared" ref="G62:G70" si="7">+D62*25+E62*25</f>
        <v>314025</v>
      </c>
      <c r="H62" s="16">
        <v>0</v>
      </c>
      <c r="I62" s="16">
        <f t="shared" si="0"/>
        <v>0</v>
      </c>
      <c r="J62" s="16">
        <f t="shared" si="1"/>
        <v>0</v>
      </c>
      <c r="K62" s="16">
        <f t="shared" si="2"/>
        <v>314025</v>
      </c>
    </row>
    <row r="63" spans="1:11" ht="33">
      <c r="A63" s="15">
        <v>61</v>
      </c>
      <c r="B63" s="9">
        <v>102</v>
      </c>
      <c r="C63" s="10" t="s">
        <v>28</v>
      </c>
      <c r="D63" s="11">
        <v>2876</v>
      </c>
      <c r="E63" s="12">
        <v>7521</v>
      </c>
      <c r="F63" s="16" t="s">
        <v>702</v>
      </c>
      <c r="G63" s="16">
        <f t="shared" si="7"/>
        <v>259925</v>
      </c>
      <c r="H63" s="16">
        <v>0</v>
      </c>
      <c r="I63" s="16">
        <f t="shared" si="0"/>
        <v>0</v>
      </c>
      <c r="J63" s="16">
        <f t="shared" si="1"/>
        <v>0</v>
      </c>
      <c r="K63" s="16">
        <f t="shared" si="2"/>
        <v>259925</v>
      </c>
    </row>
    <row r="64" spans="1:11">
      <c r="A64" s="15">
        <v>62</v>
      </c>
      <c r="B64" s="9">
        <v>129</v>
      </c>
      <c r="C64" s="10" t="s">
        <v>122</v>
      </c>
      <c r="D64" s="11">
        <v>10090</v>
      </c>
      <c r="E64" s="12">
        <v>10872</v>
      </c>
      <c r="F64" s="16" t="s">
        <v>702</v>
      </c>
      <c r="G64" s="16">
        <f t="shared" si="7"/>
        <v>524050</v>
      </c>
      <c r="H64" s="16">
        <v>0</v>
      </c>
      <c r="I64" s="16">
        <f t="shared" si="0"/>
        <v>0</v>
      </c>
      <c r="J64" s="16">
        <f t="shared" si="1"/>
        <v>0</v>
      </c>
      <c r="K64" s="16">
        <f t="shared" si="2"/>
        <v>524050</v>
      </c>
    </row>
    <row r="65" spans="1:11">
      <c r="A65" s="15">
        <v>63</v>
      </c>
      <c r="B65" s="9">
        <v>132</v>
      </c>
      <c r="C65" s="10" t="s">
        <v>134</v>
      </c>
      <c r="D65" s="11">
        <v>1968</v>
      </c>
      <c r="E65" s="12">
        <v>12567</v>
      </c>
      <c r="F65" s="16" t="s">
        <v>702</v>
      </c>
      <c r="G65" s="16">
        <f t="shared" si="7"/>
        <v>363375</v>
      </c>
      <c r="H65" s="16">
        <v>0</v>
      </c>
      <c r="I65" s="16">
        <f t="shared" si="0"/>
        <v>0</v>
      </c>
      <c r="J65" s="16">
        <f t="shared" si="1"/>
        <v>0</v>
      </c>
      <c r="K65" s="16">
        <f t="shared" si="2"/>
        <v>363375</v>
      </c>
    </row>
    <row r="66" spans="1:11">
      <c r="A66" s="15">
        <v>64</v>
      </c>
      <c r="B66" s="9">
        <v>127</v>
      </c>
      <c r="C66" s="10" t="s">
        <v>118</v>
      </c>
      <c r="D66" s="11">
        <v>53887</v>
      </c>
      <c r="E66" s="12">
        <v>102262</v>
      </c>
      <c r="F66" s="16" t="s">
        <v>702</v>
      </c>
      <c r="G66" s="16">
        <f t="shared" si="7"/>
        <v>3903725</v>
      </c>
      <c r="H66" s="16">
        <v>0</v>
      </c>
      <c r="I66" s="16">
        <f t="shared" si="0"/>
        <v>0</v>
      </c>
      <c r="J66" s="16">
        <f t="shared" si="1"/>
        <v>0</v>
      </c>
      <c r="K66" s="16">
        <f t="shared" si="2"/>
        <v>3903725</v>
      </c>
    </row>
    <row r="67" spans="1:11" ht="33">
      <c r="A67" s="15">
        <v>65</v>
      </c>
      <c r="B67" s="9">
        <v>111</v>
      </c>
      <c r="C67" s="10" t="s">
        <v>84</v>
      </c>
      <c r="D67" s="11">
        <v>260</v>
      </c>
      <c r="E67" s="12">
        <v>466</v>
      </c>
      <c r="F67" s="16" t="s">
        <v>702</v>
      </c>
      <c r="G67" s="16">
        <f t="shared" si="7"/>
        <v>18150</v>
      </c>
      <c r="H67" s="16">
        <v>0</v>
      </c>
      <c r="I67" s="16">
        <f t="shared" si="0"/>
        <v>0</v>
      </c>
      <c r="J67" s="16">
        <f t="shared" si="1"/>
        <v>0</v>
      </c>
      <c r="K67" s="16">
        <f t="shared" si="2"/>
        <v>18150</v>
      </c>
    </row>
    <row r="68" spans="1:11" ht="33">
      <c r="A68" s="15">
        <v>66</v>
      </c>
      <c r="B68" s="9">
        <v>138</v>
      </c>
      <c r="C68" s="10" t="s">
        <v>146</v>
      </c>
      <c r="D68" s="11">
        <v>428</v>
      </c>
      <c r="E68" s="12">
        <v>976</v>
      </c>
      <c r="F68" s="16" t="s">
        <v>702</v>
      </c>
      <c r="G68" s="16">
        <f t="shared" si="7"/>
        <v>35100</v>
      </c>
      <c r="H68" s="16">
        <v>0</v>
      </c>
      <c r="I68" s="16">
        <f t="shared" ref="I68:I116" si="8">IF(H68&gt;G68,G68,H68)</f>
        <v>0</v>
      </c>
      <c r="J68" s="16">
        <f t="shared" ref="J68:J116" si="9">+H68-I68</f>
        <v>0</v>
      </c>
      <c r="K68" s="16">
        <f t="shared" ref="K68:K116" si="10">+G68-I68</f>
        <v>35100</v>
      </c>
    </row>
    <row r="69" spans="1:11">
      <c r="A69" s="15">
        <v>67</v>
      </c>
      <c r="B69" s="9">
        <v>214</v>
      </c>
      <c r="C69" s="10" t="s">
        <v>604</v>
      </c>
      <c r="D69" s="11">
        <v>3</v>
      </c>
      <c r="E69" s="12">
        <v>12</v>
      </c>
      <c r="F69" s="16" t="s">
        <v>702</v>
      </c>
      <c r="G69" s="16">
        <f t="shared" si="7"/>
        <v>375</v>
      </c>
      <c r="H69" s="16">
        <v>0</v>
      </c>
      <c r="I69" s="16">
        <f t="shared" si="8"/>
        <v>0</v>
      </c>
      <c r="J69" s="16">
        <f t="shared" si="9"/>
        <v>0</v>
      </c>
      <c r="K69" s="16">
        <f t="shared" si="10"/>
        <v>375</v>
      </c>
    </row>
    <row r="70" spans="1:11">
      <c r="A70" s="15">
        <v>68</v>
      </c>
      <c r="B70" s="9">
        <v>105</v>
      </c>
      <c r="C70" s="10" t="s">
        <v>635</v>
      </c>
      <c r="D70" s="11">
        <v>48</v>
      </c>
      <c r="E70" s="12">
        <v>27</v>
      </c>
      <c r="F70" s="16" t="s">
        <v>702</v>
      </c>
      <c r="G70" s="16">
        <f t="shared" si="7"/>
        <v>1875</v>
      </c>
      <c r="H70" s="16">
        <v>0</v>
      </c>
      <c r="I70" s="16">
        <f t="shared" si="8"/>
        <v>0</v>
      </c>
      <c r="J70" s="16">
        <f t="shared" si="9"/>
        <v>0</v>
      </c>
      <c r="K70" s="16">
        <f t="shared" si="10"/>
        <v>1875</v>
      </c>
    </row>
    <row r="71" spans="1:11">
      <c r="A71" s="15">
        <v>69</v>
      </c>
      <c r="B71" s="9">
        <v>635</v>
      </c>
      <c r="C71" s="10" t="s">
        <v>259</v>
      </c>
      <c r="D71" s="11">
        <v>1545</v>
      </c>
      <c r="E71" s="12">
        <v>4328</v>
      </c>
      <c r="F71" s="16" t="s">
        <v>701</v>
      </c>
      <c r="G71" s="16">
        <f>+D71*100+E71*100</f>
        <v>587300</v>
      </c>
      <c r="H71" s="16">
        <v>0</v>
      </c>
      <c r="I71" s="16">
        <f t="shared" si="8"/>
        <v>0</v>
      </c>
      <c r="J71" s="16">
        <f t="shared" si="9"/>
        <v>0</v>
      </c>
      <c r="K71" s="16">
        <f t="shared" si="10"/>
        <v>587300</v>
      </c>
    </row>
    <row r="72" spans="1:11">
      <c r="A72" s="15">
        <v>70</v>
      </c>
      <c r="B72" s="9">
        <v>636</v>
      </c>
      <c r="C72" s="10" t="s">
        <v>262</v>
      </c>
      <c r="D72" s="11">
        <v>2855</v>
      </c>
      <c r="E72" s="12">
        <v>6309</v>
      </c>
      <c r="F72" s="16" t="s">
        <v>701</v>
      </c>
      <c r="G72" s="16">
        <f>+D72*100+E72*100</f>
        <v>916400</v>
      </c>
      <c r="H72" s="16">
        <v>0</v>
      </c>
      <c r="I72" s="16">
        <f t="shared" si="8"/>
        <v>0</v>
      </c>
      <c r="J72" s="16">
        <f t="shared" si="9"/>
        <v>0</v>
      </c>
      <c r="K72" s="16">
        <f t="shared" si="10"/>
        <v>916400</v>
      </c>
    </row>
    <row r="73" spans="1:11" ht="33">
      <c r="A73" s="15">
        <v>71</v>
      </c>
      <c r="B73" s="9">
        <v>667</v>
      </c>
      <c r="C73" s="10" t="s">
        <v>415</v>
      </c>
      <c r="D73" s="11">
        <v>207</v>
      </c>
      <c r="E73" s="12">
        <v>563</v>
      </c>
      <c r="F73" s="16" t="s">
        <v>701</v>
      </c>
      <c r="G73" s="16">
        <f>+D73*100+E73*100</f>
        <v>77000</v>
      </c>
      <c r="H73" s="16">
        <v>0</v>
      </c>
      <c r="I73" s="16">
        <f t="shared" si="8"/>
        <v>0</v>
      </c>
      <c r="J73" s="16">
        <f t="shared" si="9"/>
        <v>0</v>
      </c>
      <c r="K73" s="16">
        <f t="shared" si="10"/>
        <v>77000</v>
      </c>
    </row>
    <row r="74" spans="1:11">
      <c r="A74" s="15">
        <v>72</v>
      </c>
      <c r="B74" s="9">
        <v>637</v>
      </c>
      <c r="C74" s="10" t="s">
        <v>266</v>
      </c>
      <c r="D74" s="11">
        <v>157</v>
      </c>
      <c r="E74" s="12">
        <v>308</v>
      </c>
      <c r="F74" s="16" t="s">
        <v>702</v>
      </c>
      <c r="G74" s="16">
        <f t="shared" ref="G74:G76" si="11">+D74*25+E74*25</f>
        <v>11625</v>
      </c>
      <c r="H74" s="16">
        <v>0</v>
      </c>
      <c r="I74" s="16">
        <f t="shared" si="8"/>
        <v>0</v>
      </c>
      <c r="J74" s="16">
        <f t="shared" si="9"/>
        <v>0</v>
      </c>
      <c r="K74" s="16">
        <f t="shared" si="10"/>
        <v>11625</v>
      </c>
    </row>
    <row r="75" spans="1:11">
      <c r="A75" s="15">
        <v>73</v>
      </c>
      <c r="B75" s="9">
        <v>651</v>
      </c>
      <c r="C75" s="10" t="s">
        <v>324</v>
      </c>
      <c r="D75" s="11">
        <v>1034</v>
      </c>
      <c r="E75" s="12">
        <v>3588</v>
      </c>
      <c r="F75" s="16" t="s">
        <v>702</v>
      </c>
      <c r="G75" s="16">
        <f t="shared" si="11"/>
        <v>115550</v>
      </c>
      <c r="H75" s="16">
        <v>0</v>
      </c>
      <c r="I75" s="16">
        <f t="shared" si="8"/>
        <v>0</v>
      </c>
      <c r="J75" s="16">
        <f t="shared" si="9"/>
        <v>0</v>
      </c>
      <c r="K75" s="16">
        <f t="shared" si="10"/>
        <v>115550</v>
      </c>
    </row>
    <row r="76" spans="1:11" ht="33">
      <c r="A76" s="15">
        <v>74</v>
      </c>
      <c r="B76" s="9">
        <v>659</v>
      </c>
      <c r="C76" s="10" t="s">
        <v>391</v>
      </c>
      <c r="D76" s="11">
        <v>124</v>
      </c>
      <c r="E76" s="12">
        <v>501</v>
      </c>
      <c r="F76" s="16" t="s">
        <v>702</v>
      </c>
      <c r="G76" s="16">
        <f t="shared" si="11"/>
        <v>15625</v>
      </c>
      <c r="H76" s="16">
        <v>0</v>
      </c>
      <c r="I76" s="16">
        <f t="shared" si="8"/>
        <v>0</v>
      </c>
      <c r="J76" s="16">
        <f t="shared" si="9"/>
        <v>0</v>
      </c>
      <c r="K76" s="16">
        <f t="shared" si="10"/>
        <v>15625</v>
      </c>
    </row>
    <row r="77" spans="1:11">
      <c r="A77" s="15">
        <v>75</v>
      </c>
      <c r="B77" s="9">
        <v>804</v>
      </c>
      <c r="C77" s="10" t="s">
        <v>429</v>
      </c>
      <c r="D77" s="11">
        <v>10595</v>
      </c>
      <c r="E77" s="12">
        <v>23508</v>
      </c>
      <c r="F77" s="16" t="s">
        <v>701</v>
      </c>
      <c r="G77" s="16">
        <f>+D77*100+E77*100</f>
        <v>3410300</v>
      </c>
      <c r="H77" s="16">
        <v>0</v>
      </c>
      <c r="I77" s="16">
        <f t="shared" si="8"/>
        <v>0</v>
      </c>
      <c r="J77" s="16">
        <f t="shared" si="9"/>
        <v>0</v>
      </c>
      <c r="K77" s="16">
        <f t="shared" si="10"/>
        <v>3410300</v>
      </c>
    </row>
    <row r="78" spans="1:11">
      <c r="A78" s="15">
        <v>76</v>
      </c>
      <c r="B78" s="9">
        <v>638</v>
      </c>
      <c r="C78" s="10" t="s">
        <v>269</v>
      </c>
      <c r="D78" s="11">
        <v>76</v>
      </c>
      <c r="E78" s="12">
        <v>232</v>
      </c>
      <c r="F78" s="16" t="s">
        <v>701</v>
      </c>
      <c r="G78" s="16">
        <f>+D78*100+E78*100</f>
        <v>30800</v>
      </c>
      <c r="H78" s="16">
        <v>0</v>
      </c>
      <c r="I78" s="16">
        <f t="shared" si="8"/>
        <v>0</v>
      </c>
      <c r="J78" s="16">
        <f t="shared" si="9"/>
        <v>0</v>
      </c>
      <c r="K78" s="16">
        <f t="shared" si="10"/>
        <v>30800</v>
      </c>
    </row>
    <row r="79" spans="1:11" ht="66">
      <c r="A79" s="15">
        <v>77</v>
      </c>
      <c r="B79" s="9">
        <v>816</v>
      </c>
      <c r="C79" s="10" t="s">
        <v>505</v>
      </c>
      <c r="D79" s="11">
        <v>10093</v>
      </c>
      <c r="E79" s="12">
        <v>18698</v>
      </c>
      <c r="F79" s="16" t="s">
        <v>702</v>
      </c>
      <c r="G79" s="16">
        <f t="shared" ref="G79:G80" si="12">+D79*25+E79*25</f>
        <v>719775</v>
      </c>
      <c r="H79" s="16">
        <v>0</v>
      </c>
      <c r="I79" s="16">
        <f t="shared" si="8"/>
        <v>0</v>
      </c>
      <c r="J79" s="16">
        <f t="shared" si="9"/>
        <v>0</v>
      </c>
      <c r="K79" s="16">
        <f t="shared" si="10"/>
        <v>719775</v>
      </c>
    </row>
    <row r="80" spans="1:11" ht="82.5">
      <c r="A80" s="15">
        <v>78</v>
      </c>
      <c r="B80" s="9">
        <v>818</v>
      </c>
      <c r="C80" s="10" t="s">
        <v>509</v>
      </c>
      <c r="D80" s="11">
        <v>4792</v>
      </c>
      <c r="E80" s="12">
        <v>13126</v>
      </c>
      <c r="F80" s="16" t="s">
        <v>702</v>
      </c>
      <c r="G80" s="16">
        <f t="shared" si="12"/>
        <v>447950</v>
      </c>
      <c r="H80" s="16">
        <v>0</v>
      </c>
      <c r="I80" s="16">
        <f t="shared" si="8"/>
        <v>0</v>
      </c>
      <c r="J80" s="16">
        <f t="shared" si="9"/>
        <v>0</v>
      </c>
      <c r="K80" s="16">
        <f t="shared" si="10"/>
        <v>447950</v>
      </c>
    </row>
    <row r="81" spans="1:11" ht="33">
      <c r="A81" s="15">
        <v>79</v>
      </c>
      <c r="B81" s="9">
        <v>101</v>
      </c>
      <c r="C81" s="10" t="s">
        <v>24</v>
      </c>
      <c r="D81" s="11">
        <v>15</v>
      </c>
      <c r="E81" s="12">
        <v>89</v>
      </c>
      <c r="F81" s="16" t="s">
        <v>701</v>
      </c>
      <c r="G81" s="16">
        <f>+D81*100+E81*100</f>
        <v>10400</v>
      </c>
      <c r="H81" s="16">
        <v>0</v>
      </c>
      <c r="I81" s="16">
        <f t="shared" si="8"/>
        <v>0</v>
      </c>
      <c r="J81" s="16">
        <f t="shared" si="9"/>
        <v>0</v>
      </c>
      <c r="K81" s="16">
        <f t="shared" si="10"/>
        <v>10400</v>
      </c>
    </row>
    <row r="82" spans="1:11">
      <c r="A82" s="15">
        <v>80</v>
      </c>
      <c r="B82" s="9">
        <v>639</v>
      </c>
      <c r="C82" s="10" t="s">
        <v>273</v>
      </c>
      <c r="D82" s="11">
        <v>65</v>
      </c>
      <c r="E82" s="12">
        <v>81</v>
      </c>
      <c r="F82" s="16" t="s">
        <v>701</v>
      </c>
      <c r="G82" s="16">
        <f>+D82*100+E82*100</f>
        <v>14600</v>
      </c>
      <c r="H82" s="16">
        <v>0</v>
      </c>
      <c r="I82" s="16">
        <f t="shared" si="8"/>
        <v>0</v>
      </c>
      <c r="J82" s="16">
        <f t="shared" si="9"/>
        <v>0</v>
      </c>
      <c r="K82" s="16">
        <f t="shared" si="10"/>
        <v>14600</v>
      </c>
    </row>
    <row r="83" spans="1:11">
      <c r="A83" s="15">
        <v>81</v>
      </c>
      <c r="B83" s="9">
        <v>640</v>
      </c>
      <c r="C83" s="10" t="s">
        <v>276</v>
      </c>
      <c r="D83" s="11">
        <v>157</v>
      </c>
      <c r="E83" s="12">
        <v>590</v>
      </c>
      <c r="F83" s="16" t="s">
        <v>702</v>
      </c>
      <c r="G83" s="16">
        <f t="shared" ref="G83:G88" si="13">+D83*25+E83*25</f>
        <v>18675</v>
      </c>
      <c r="H83" s="16">
        <v>0</v>
      </c>
      <c r="I83" s="16">
        <f t="shared" si="8"/>
        <v>0</v>
      </c>
      <c r="J83" s="16">
        <f t="shared" si="9"/>
        <v>0</v>
      </c>
      <c r="K83" s="16">
        <f t="shared" si="10"/>
        <v>18675</v>
      </c>
    </row>
    <row r="84" spans="1:11">
      <c r="A84" s="15">
        <v>82</v>
      </c>
      <c r="B84" s="9">
        <v>628</v>
      </c>
      <c r="C84" s="10" t="s">
        <v>234</v>
      </c>
      <c r="D84" s="11">
        <v>139</v>
      </c>
      <c r="E84" s="12">
        <v>357</v>
      </c>
      <c r="F84" s="16" t="s">
        <v>702</v>
      </c>
      <c r="G84" s="16">
        <f t="shared" si="13"/>
        <v>12400</v>
      </c>
      <c r="H84" s="16">
        <v>0</v>
      </c>
      <c r="I84" s="16">
        <f t="shared" si="8"/>
        <v>0</v>
      </c>
      <c r="J84" s="16">
        <f t="shared" si="9"/>
        <v>0</v>
      </c>
      <c r="K84" s="16">
        <f t="shared" si="10"/>
        <v>12400</v>
      </c>
    </row>
    <row r="85" spans="1:11">
      <c r="A85" s="15">
        <v>83</v>
      </c>
      <c r="B85" s="9">
        <v>629</v>
      </c>
      <c r="C85" s="10" t="s">
        <v>238</v>
      </c>
      <c r="D85" s="11">
        <v>268</v>
      </c>
      <c r="E85" s="12">
        <v>490</v>
      </c>
      <c r="F85" s="16" t="s">
        <v>702</v>
      </c>
      <c r="G85" s="16">
        <f t="shared" si="13"/>
        <v>18950</v>
      </c>
      <c r="H85" s="16">
        <v>0</v>
      </c>
      <c r="I85" s="16">
        <f t="shared" si="8"/>
        <v>0</v>
      </c>
      <c r="J85" s="16">
        <f t="shared" si="9"/>
        <v>0</v>
      </c>
      <c r="K85" s="16">
        <f t="shared" si="10"/>
        <v>18950</v>
      </c>
    </row>
    <row r="86" spans="1:11" ht="66">
      <c r="A86" s="15">
        <v>84</v>
      </c>
      <c r="B86" s="9">
        <v>820</v>
      </c>
      <c r="C86" s="10" t="s">
        <v>513</v>
      </c>
      <c r="D86" s="11">
        <v>14614</v>
      </c>
      <c r="E86" s="12">
        <v>31774</v>
      </c>
      <c r="F86" s="16" t="s">
        <v>702</v>
      </c>
      <c r="G86" s="16">
        <f t="shared" si="13"/>
        <v>1159700</v>
      </c>
      <c r="H86" s="16">
        <v>0</v>
      </c>
      <c r="I86" s="16">
        <f t="shared" si="8"/>
        <v>0</v>
      </c>
      <c r="J86" s="16">
        <f t="shared" si="9"/>
        <v>0</v>
      </c>
      <c r="K86" s="16">
        <f t="shared" si="10"/>
        <v>1159700</v>
      </c>
    </row>
    <row r="87" spans="1:11" ht="33">
      <c r="A87" s="15">
        <v>85</v>
      </c>
      <c r="B87" s="9">
        <v>814</v>
      </c>
      <c r="C87" s="10" t="s">
        <v>497</v>
      </c>
      <c r="D87" s="11">
        <v>728</v>
      </c>
      <c r="E87" s="12">
        <v>1976</v>
      </c>
      <c r="F87" s="16" t="s">
        <v>702</v>
      </c>
      <c r="G87" s="16">
        <f t="shared" si="13"/>
        <v>67600</v>
      </c>
      <c r="H87" s="16">
        <v>0</v>
      </c>
      <c r="I87" s="16">
        <f t="shared" si="8"/>
        <v>0</v>
      </c>
      <c r="J87" s="16">
        <f t="shared" si="9"/>
        <v>0</v>
      </c>
      <c r="K87" s="16">
        <f t="shared" si="10"/>
        <v>67600</v>
      </c>
    </row>
    <row r="88" spans="1:11" ht="33">
      <c r="A88" s="15">
        <v>86</v>
      </c>
      <c r="B88" s="9">
        <v>143</v>
      </c>
      <c r="C88" s="10" t="s">
        <v>156</v>
      </c>
      <c r="D88" s="11">
        <v>405</v>
      </c>
      <c r="E88" s="12">
        <v>4626</v>
      </c>
      <c r="F88" s="16" t="s">
        <v>702</v>
      </c>
      <c r="G88" s="16">
        <f t="shared" si="13"/>
        <v>125775</v>
      </c>
      <c r="H88" s="16">
        <v>0</v>
      </c>
      <c r="I88" s="16">
        <f t="shared" si="8"/>
        <v>0</v>
      </c>
      <c r="J88" s="16">
        <f t="shared" si="9"/>
        <v>0</v>
      </c>
      <c r="K88" s="16">
        <f t="shared" si="10"/>
        <v>125775</v>
      </c>
    </row>
    <row r="89" spans="1:11" ht="33">
      <c r="A89" s="15">
        <v>87</v>
      </c>
      <c r="B89" s="9">
        <v>652</v>
      </c>
      <c r="C89" s="10" t="s">
        <v>328</v>
      </c>
      <c r="D89" s="11">
        <v>176</v>
      </c>
      <c r="E89" s="12">
        <v>461</v>
      </c>
      <c r="F89" s="16" t="s">
        <v>702</v>
      </c>
      <c r="G89" s="16">
        <f>+D89*25+E89*25</f>
        <v>15925</v>
      </c>
      <c r="H89" s="16">
        <v>0</v>
      </c>
      <c r="I89" s="16">
        <f t="shared" si="8"/>
        <v>0</v>
      </c>
      <c r="J89" s="16">
        <f t="shared" si="9"/>
        <v>0</v>
      </c>
      <c r="K89" s="16">
        <f t="shared" si="10"/>
        <v>15925</v>
      </c>
    </row>
    <row r="90" spans="1:11" ht="33">
      <c r="A90" s="15">
        <v>88</v>
      </c>
      <c r="B90" s="9">
        <v>660</v>
      </c>
      <c r="C90" s="10" t="s">
        <v>397</v>
      </c>
      <c r="D90" s="11">
        <v>329</v>
      </c>
      <c r="E90" s="12">
        <v>967</v>
      </c>
      <c r="F90" s="16" t="s">
        <v>701</v>
      </c>
      <c r="G90" s="16">
        <f>+D90*100+E90*100</f>
        <v>129600</v>
      </c>
      <c r="H90" s="16">
        <v>2592444</v>
      </c>
      <c r="I90" s="16">
        <f t="shared" si="8"/>
        <v>129600</v>
      </c>
      <c r="J90" s="16">
        <f t="shared" si="9"/>
        <v>2462844</v>
      </c>
      <c r="K90" s="16">
        <f t="shared" si="10"/>
        <v>0</v>
      </c>
    </row>
    <row r="91" spans="1:11" ht="33">
      <c r="A91" s="15">
        <v>89</v>
      </c>
      <c r="B91" s="9">
        <v>653</v>
      </c>
      <c r="C91" s="10" t="s">
        <v>332</v>
      </c>
      <c r="D91" s="11">
        <v>2593</v>
      </c>
      <c r="E91" s="12">
        <v>6725</v>
      </c>
      <c r="F91" s="16" t="s">
        <v>702</v>
      </c>
      <c r="G91" s="16">
        <f>+D91*25+E91*25</f>
        <v>232950</v>
      </c>
      <c r="H91" s="16">
        <v>0</v>
      </c>
      <c r="I91" s="16">
        <f t="shared" si="8"/>
        <v>0</v>
      </c>
      <c r="J91" s="16">
        <f t="shared" si="9"/>
        <v>0</v>
      </c>
      <c r="K91" s="16">
        <f t="shared" si="10"/>
        <v>232950</v>
      </c>
    </row>
    <row r="92" spans="1:11">
      <c r="A92" s="15">
        <v>90</v>
      </c>
      <c r="B92" s="9">
        <v>642</v>
      </c>
      <c r="C92" s="10" t="s">
        <v>284</v>
      </c>
      <c r="D92" s="11">
        <v>97</v>
      </c>
      <c r="E92" s="12">
        <v>279</v>
      </c>
      <c r="F92" s="16" t="s">
        <v>701</v>
      </c>
      <c r="G92" s="16">
        <f>+D92*100+E92*100</f>
        <v>37600</v>
      </c>
      <c r="H92" s="16">
        <v>0</v>
      </c>
      <c r="I92" s="16">
        <f t="shared" si="8"/>
        <v>0</v>
      </c>
      <c r="J92" s="16">
        <f t="shared" si="9"/>
        <v>0</v>
      </c>
      <c r="K92" s="16">
        <f t="shared" si="10"/>
        <v>37600</v>
      </c>
    </row>
    <row r="93" spans="1:11">
      <c r="A93" s="15">
        <v>91</v>
      </c>
      <c r="B93" s="9">
        <v>116</v>
      </c>
      <c r="C93" s="10" t="s">
        <v>88</v>
      </c>
      <c r="D93" s="11">
        <v>1168</v>
      </c>
      <c r="E93" s="12">
        <v>1923</v>
      </c>
      <c r="F93" s="16" t="s">
        <v>702</v>
      </c>
      <c r="G93" s="16">
        <f t="shared" ref="G93:G95" si="14">+D93*25+E93*25</f>
        <v>77275</v>
      </c>
      <c r="H93" s="16">
        <v>0</v>
      </c>
      <c r="I93" s="16">
        <f t="shared" si="8"/>
        <v>0</v>
      </c>
      <c r="J93" s="16">
        <f t="shared" si="9"/>
        <v>0</v>
      </c>
      <c r="K93" s="16">
        <f t="shared" si="10"/>
        <v>77275</v>
      </c>
    </row>
    <row r="94" spans="1:11" ht="33">
      <c r="A94" s="15">
        <v>92</v>
      </c>
      <c r="B94" s="9">
        <v>169</v>
      </c>
      <c r="C94" s="10" t="s">
        <v>176</v>
      </c>
      <c r="D94" s="11">
        <v>3810</v>
      </c>
      <c r="E94" s="12">
        <v>4823</v>
      </c>
      <c r="F94" s="16" t="s">
        <v>702</v>
      </c>
      <c r="G94" s="16">
        <f t="shared" si="14"/>
        <v>215825</v>
      </c>
      <c r="H94" s="16">
        <v>0</v>
      </c>
      <c r="I94" s="16">
        <f t="shared" si="8"/>
        <v>0</v>
      </c>
      <c r="J94" s="16">
        <f t="shared" si="9"/>
        <v>0</v>
      </c>
      <c r="K94" s="16">
        <f t="shared" si="10"/>
        <v>215825</v>
      </c>
    </row>
    <row r="95" spans="1:11" ht="33">
      <c r="A95" s="15">
        <v>93</v>
      </c>
      <c r="B95" s="9">
        <v>871</v>
      </c>
      <c r="C95" s="10" t="s">
        <v>540</v>
      </c>
      <c r="D95" s="11">
        <v>68</v>
      </c>
      <c r="E95" s="12">
        <v>332</v>
      </c>
      <c r="F95" s="16" t="s">
        <v>702</v>
      </c>
      <c r="G95" s="16">
        <f t="shared" si="14"/>
        <v>10000</v>
      </c>
      <c r="H95" s="16">
        <v>0</v>
      </c>
      <c r="I95" s="16">
        <f t="shared" si="8"/>
        <v>0</v>
      </c>
      <c r="J95" s="16">
        <f t="shared" si="9"/>
        <v>0</v>
      </c>
      <c r="K95" s="16">
        <f t="shared" si="10"/>
        <v>10000</v>
      </c>
    </row>
    <row r="96" spans="1:11" ht="49.5">
      <c r="A96" s="15">
        <v>94</v>
      </c>
      <c r="B96" s="9">
        <v>873</v>
      </c>
      <c r="C96" s="10" t="s">
        <v>631</v>
      </c>
      <c r="D96" s="11">
        <v>4</v>
      </c>
      <c r="E96" s="12">
        <v>12</v>
      </c>
      <c r="F96" s="16" t="s">
        <v>701</v>
      </c>
      <c r="G96" s="16">
        <f>+D96*100+E96*100</f>
        <v>1600</v>
      </c>
      <c r="H96" s="16">
        <v>0</v>
      </c>
      <c r="I96" s="16">
        <f t="shared" si="8"/>
        <v>0</v>
      </c>
      <c r="J96" s="16">
        <f t="shared" si="9"/>
        <v>0</v>
      </c>
      <c r="K96" s="16">
        <f t="shared" si="10"/>
        <v>1600</v>
      </c>
    </row>
    <row r="97" spans="1:11">
      <c r="A97" s="15">
        <v>95</v>
      </c>
      <c r="B97" s="9">
        <v>141</v>
      </c>
      <c r="C97" s="10" t="s">
        <v>150</v>
      </c>
      <c r="D97" s="11">
        <v>17</v>
      </c>
      <c r="E97" s="12">
        <v>183</v>
      </c>
      <c r="F97" s="16" t="s">
        <v>702</v>
      </c>
      <c r="G97" s="16">
        <f t="shared" ref="G97:G101" si="15">+D97*25+E97*25</f>
        <v>5000</v>
      </c>
      <c r="H97" s="16">
        <v>0</v>
      </c>
      <c r="I97" s="16">
        <f t="shared" si="8"/>
        <v>0</v>
      </c>
      <c r="J97" s="16">
        <f t="shared" si="9"/>
        <v>0</v>
      </c>
      <c r="K97" s="16">
        <f t="shared" si="10"/>
        <v>5000</v>
      </c>
    </row>
    <row r="98" spans="1:11">
      <c r="A98" s="15">
        <v>96</v>
      </c>
      <c r="B98" s="9">
        <v>643</v>
      </c>
      <c r="C98" s="10" t="s">
        <v>287</v>
      </c>
      <c r="D98" s="11">
        <v>315</v>
      </c>
      <c r="E98" s="12">
        <v>758</v>
      </c>
      <c r="F98" s="16" t="s">
        <v>702</v>
      </c>
      <c r="G98" s="16">
        <f t="shared" si="15"/>
        <v>26825</v>
      </c>
      <c r="H98" s="16">
        <v>0</v>
      </c>
      <c r="I98" s="16">
        <f t="shared" si="8"/>
        <v>0</v>
      </c>
      <c r="J98" s="16">
        <f t="shared" si="9"/>
        <v>0</v>
      </c>
      <c r="K98" s="16">
        <f t="shared" si="10"/>
        <v>26825</v>
      </c>
    </row>
    <row r="99" spans="1:11">
      <c r="A99" s="15">
        <v>97</v>
      </c>
      <c r="B99" s="9">
        <v>213</v>
      </c>
      <c r="C99" s="10" t="s">
        <v>202</v>
      </c>
      <c r="D99" s="11">
        <v>125</v>
      </c>
      <c r="E99" s="12">
        <v>535</v>
      </c>
      <c r="F99" s="16" t="s">
        <v>702</v>
      </c>
      <c r="G99" s="16">
        <f t="shared" si="15"/>
        <v>16500</v>
      </c>
      <c r="H99" s="16">
        <v>0</v>
      </c>
      <c r="I99" s="16">
        <f t="shared" si="8"/>
        <v>0</v>
      </c>
      <c r="J99" s="16">
        <f t="shared" si="9"/>
        <v>0</v>
      </c>
      <c r="K99" s="16">
        <f t="shared" si="10"/>
        <v>16500</v>
      </c>
    </row>
    <row r="100" spans="1:11" ht="33">
      <c r="A100" s="15">
        <v>98</v>
      </c>
      <c r="B100" s="9">
        <v>654</v>
      </c>
      <c r="C100" s="10" t="s">
        <v>336</v>
      </c>
      <c r="D100" s="11">
        <v>11516</v>
      </c>
      <c r="E100" s="12">
        <v>25172</v>
      </c>
      <c r="F100" s="16" t="s">
        <v>702</v>
      </c>
      <c r="G100" s="16">
        <f t="shared" si="15"/>
        <v>917200</v>
      </c>
      <c r="H100" s="16">
        <v>0</v>
      </c>
      <c r="I100" s="16">
        <f t="shared" si="8"/>
        <v>0</v>
      </c>
      <c r="J100" s="16">
        <f t="shared" si="9"/>
        <v>0</v>
      </c>
      <c r="K100" s="16">
        <f t="shared" si="10"/>
        <v>917200</v>
      </c>
    </row>
    <row r="101" spans="1:11" ht="49.5">
      <c r="A101" s="15">
        <v>99</v>
      </c>
      <c r="B101" s="9">
        <v>985</v>
      </c>
      <c r="C101" s="10" t="s">
        <v>625</v>
      </c>
      <c r="D101" s="11">
        <v>16</v>
      </c>
      <c r="E101" s="12">
        <v>84</v>
      </c>
      <c r="F101" s="16" t="s">
        <v>702</v>
      </c>
      <c r="G101" s="16">
        <f t="shared" si="15"/>
        <v>2500</v>
      </c>
      <c r="H101" s="16">
        <v>0</v>
      </c>
      <c r="I101" s="16">
        <f t="shared" si="8"/>
        <v>0</v>
      </c>
      <c r="J101" s="16">
        <f t="shared" si="9"/>
        <v>0</v>
      </c>
      <c r="K101" s="16">
        <f t="shared" si="10"/>
        <v>2500</v>
      </c>
    </row>
    <row r="102" spans="1:11" ht="33">
      <c r="A102" s="15">
        <v>100</v>
      </c>
      <c r="B102" s="9">
        <v>984</v>
      </c>
      <c r="C102" s="10" t="s">
        <v>546</v>
      </c>
      <c r="D102" s="11">
        <v>21</v>
      </c>
      <c r="E102" s="12">
        <v>140</v>
      </c>
      <c r="F102" s="16" t="s">
        <v>701</v>
      </c>
      <c r="G102" s="16">
        <f>+D102*100+E102*100</f>
        <v>16100</v>
      </c>
      <c r="H102" s="16">
        <v>0</v>
      </c>
      <c r="I102" s="16">
        <f t="shared" si="8"/>
        <v>0</v>
      </c>
      <c r="J102" s="16">
        <f t="shared" si="9"/>
        <v>0</v>
      </c>
      <c r="K102" s="16">
        <f t="shared" si="10"/>
        <v>16100</v>
      </c>
    </row>
    <row r="103" spans="1:11" ht="33">
      <c r="A103" s="15">
        <v>101</v>
      </c>
      <c r="B103" s="9">
        <v>658</v>
      </c>
      <c r="C103" s="10" t="s">
        <v>381</v>
      </c>
      <c r="D103" s="11">
        <v>5580</v>
      </c>
      <c r="E103" s="12">
        <v>11425</v>
      </c>
      <c r="F103" s="16" t="s">
        <v>702</v>
      </c>
      <c r="G103" s="16">
        <f>+D103*25+E103*25</f>
        <v>425125</v>
      </c>
      <c r="H103" s="16">
        <v>0</v>
      </c>
      <c r="I103" s="16">
        <f t="shared" si="8"/>
        <v>0</v>
      </c>
      <c r="J103" s="16">
        <f t="shared" si="9"/>
        <v>0</v>
      </c>
      <c r="K103" s="16">
        <f t="shared" si="10"/>
        <v>425125</v>
      </c>
    </row>
    <row r="104" spans="1:11" ht="33">
      <c r="A104" s="15">
        <v>102</v>
      </c>
      <c r="B104" s="9">
        <v>208</v>
      </c>
      <c r="C104" s="10" t="s">
        <v>186</v>
      </c>
      <c r="D104" s="11">
        <v>2150</v>
      </c>
      <c r="E104" s="12">
        <v>13252</v>
      </c>
      <c r="F104" s="16" t="s">
        <v>701</v>
      </c>
      <c r="G104" s="16">
        <f>+D104*100+E104*100</f>
        <v>1540200</v>
      </c>
      <c r="H104" s="16">
        <v>0</v>
      </c>
      <c r="I104" s="16">
        <f t="shared" si="8"/>
        <v>0</v>
      </c>
      <c r="J104" s="16">
        <f t="shared" si="9"/>
        <v>0</v>
      </c>
      <c r="K104" s="16">
        <f t="shared" si="10"/>
        <v>1540200</v>
      </c>
    </row>
    <row r="105" spans="1:11" ht="33">
      <c r="A105" s="15">
        <v>103</v>
      </c>
      <c r="B105" s="9">
        <v>644</v>
      </c>
      <c r="C105" s="10" t="s">
        <v>290</v>
      </c>
      <c r="D105" s="11">
        <v>18</v>
      </c>
      <c r="E105" s="12">
        <v>147</v>
      </c>
      <c r="F105" s="16" t="s">
        <v>701</v>
      </c>
      <c r="G105" s="16">
        <f>+D105*100+E105*100</f>
        <v>16500</v>
      </c>
      <c r="H105" s="16">
        <v>0</v>
      </c>
      <c r="I105" s="16">
        <f t="shared" si="8"/>
        <v>0</v>
      </c>
      <c r="J105" s="16">
        <f t="shared" si="9"/>
        <v>0</v>
      </c>
      <c r="K105" s="16">
        <f t="shared" si="10"/>
        <v>16500</v>
      </c>
    </row>
    <row r="106" spans="1:11">
      <c r="A106" s="15">
        <v>104</v>
      </c>
      <c r="B106" s="9">
        <v>641</v>
      </c>
      <c r="C106" s="10" t="s">
        <v>280</v>
      </c>
      <c r="D106" s="11">
        <v>78</v>
      </c>
      <c r="E106" s="12">
        <v>201</v>
      </c>
      <c r="F106" s="16" t="s">
        <v>702</v>
      </c>
      <c r="G106" s="16">
        <f>+D106*25+E106*25</f>
        <v>6975</v>
      </c>
      <c r="H106" s="16">
        <v>0</v>
      </c>
      <c r="I106" s="16">
        <f t="shared" si="8"/>
        <v>0</v>
      </c>
      <c r="J106" s="16">
        <f t="shared" si="9"/>
        <v>0</v>
      </c>
      <c r="K106" s="16">
        <f t="shared" si="10"/>
        <v>6975</v>
      </c>
    </row>
    <row r="107" spans="1:11">
      <c r="A107" s="15">
        <v>105</v>
      </c>
      <c r="B107" s="9">
        <v>620</v>
      </c>
      <c r="C107" s="10" t="s">
        <v>224</v>
      </c>
      <c r="D107" s="11">
        <v>821</v>
      </c>
      <c r="E107" s="12">
        <v>1935</v>
      </c>
      <c r="F107" s="16" t="s">
        <v>701</v>
      </c>
      <c r="G107" s="16">
        <f>+D107*100+E107*100</f>
        <v>275600</v>
      </c>
      <c r="H107" s="16">
        <v>0</v>
      </c>
      <c r="I107" s="16">
        <f t="shared" si="8"/>
        <v>0</v>
      </c>
      <c r="J107" s="16">
        <f t="shared" si="9"/>
        <v>0</v>
      </c>
      <c r="K107" s="16">
        <f t="shared" si="10"/>
        <v>275600</v>
      </c>
    </row>
    <row r="108" spans="1:11" ht="33">
      <c r="A108" s="15">
        <v>106</v>
      </c>
      <c r="B108" s="9">
        <v>696</v>
      </c>
      <c r="C108" s="10" t="s">
        <v>426</v>
      </c>
      <c r="D108" s="11">
        <v>70</v>
      </c>
      <c r="E108" s="12">
        <v>53</v>
      </c>
      <c r="F108" s="16" t="s">
        <v>701</v>
      </c>
      <c r="G108" s="16">
        <f>+D108*100+E108*100</f>
        <v>12300</v>
      </c>
      <c r="H108" s="16">
        <v>0</v>
      </c>
      <c r="I108" s="16">
        <f t="shared" si="8"/>
        <v>0</v>
      </c>
      <c r="J108" s="16">
        <f t="shared" si="9"/>
        <v>0</v>
      </c>
      <c r="K108" s="16">
        <f t="shared" si="10"/>
        <v>12300</v>
      </c>
    </row>
    <row r="109" spans="1:11">
      <c r="A109" s="15">
        <v>107</v>
      </c>
      <c r="B109" s="9">
        <v>610</v>
      </c>
      <c r="C109" s="10" t="s">
        <v>217</v>
      </c>
      <c r="D109" s="11">
        <v>10</v>
      </c>
      <c r="E109" s="12">
        <v>29</v>
      </c>
      <c r="F109" s="16" t="s">
        <v>702</v>
      </c>
      <c r="G109" s="16">
        <f t="shared" ref="G109:G110" si="16">+D109*25+E109*25</f>
        <v>975</v>
      </c>
      <c r="H109" s="16">
        <v>0</v>
      </c>
      <c r="I109" s="16">
        <f t="shared" si="8"/>
        <v>0</v>
      </c>
      <c r="J109" s="16">
        <f t="shared" si="9"/>
        <v>0</v>
      </c>
      <c r="K109" s="16">
        <f t="shared" si="10"/>
        <v>975</v>
      </c>
    </row>
    <row r="110" spans="1:11" ht="33">
      <c r="A110" s="15">
        <v>108</v>
      </c>
      <c r="B110" s="9">
        <v>656</v>
      </c>
      <c r="C110" s="10" t="s">
        <v>369</v>
      </c>
      <c r="D110" s="11">
        <v>2190</v>
      </c>
      <c r="E110" s="12">
        <v>5386</v>
      </c>
      <c r="F110" s="16" t="s">
        <v>702</v>
      </c>
      <c r="G110" s="16">
        <f t="shared" si="16"/>
        <v>189400</v>
      </c>
      <c r="H110" s="16">
        <v>0</v>
      </c>
      <c r="I110" s="16">
        <f t="shared" si="8"/>
        <v>0</v>
      </c>
      <c r="J110" s="16">
        <f t="shared" si="9"/>
        <v>0</v>
      </c>
      <c r="K110" s="16">
        <f t="shared" si="10"/>
        <v>189400</v>
      </c>
    </row>
    <row r="111" spans="1:11" ht="33">
      <c r="A111" s="15">
        <v>109</v>
      </c>
      <c r="B111" s="9">
        <v>655</v>
      </c>
      <c r="C111" s="10" t="s">
        <v>363</v>
      </c>
      <c r="D111" s="11">
        <v>92</v>
      </c>
      <c r="E111" s="12">
        <v>315</v>
      </c>
      <c r="F111" s="16" t="s">
        <v>701</v>
      </c>
      <c r="G111" s="16">
        <f>+D111*100+E111*100</f>
        <v>40700</v>
      </c>
      <c r="H111" s="16">
        <v>0</v>
      </c>
      <c r="I111" s="16">
        <f t="shared" si="8"/>
        <v>0</v>
      </c>
      <c r="J111" s="16">
        <f t="shared" si="9"/>
        <v>0</v>
      </c>
      <c r="K111" s="16">
        <f t="shared" si="10"/>
        <v>40700</v>
      </c>
    </row>
    <row r="112" spans="1:11" ht="33">
      <c r="A112" s="15">
        <v>110</v>
      </c>
      <c r="B112" s="9">
        <v>126</v>
      </c>
      <c r="C112" s="10" t="s">
        <v>114</v>
      </c>
      <c r="D112" s="11">
        <v>152</v>
      </c>
      <c r="E112" s="12">
        <v>216</v>
      </c>
      <c r="F112" s="16" t="s">
        <v>702</v>
      </c>
      <c r="G112" s="16">
        <f t="shared" ref="G112:G116" si="17">+D112*25+E112*25</f>
        <v>9200</v>
      </c>
      <c r="H112" s="16">
        <v>0</v>
      </c>
      <c r="I112" s="16">
        <f t="shared" si="8"/>
        <v>0</v>
      </c>
      <c r="J112" s="16">
        <f t="shared" si="9"/>
        <v>0</v>
      </c>
      <c r="K112" s="16">
        <f t="shared" si="10"/>
        <v>9200</v>
      </c>
    </row>
    <row r="113" spans="1:11">
      <c r="A113" s="15">
        <v>111</v>
      </c>
      <c r="B113" s="9">
        <v>125</v>
      </c>
      <c r="C113" s="10" t="s">
        <v>110</v>
      </c>
      <c r="D113" s="11">
        <v>571</v>
      </c>
      <c r="E113" s="12">
        <v>403</v>
      </c>
      <c r="F113" s="16" t="s">
        <v>702</v>
      </c>
      <c r="G113" s="16">
        <f t="shared" si="17"/>
        <v>24350</v>
      </c>
      <c r="H113" s="16">
        <v>0</v>
      </c>
      <c r="I113" s="16">
        <f t="shared" si="8"/>
        <v>0</v>
      </c>
      <c r="J113" s="16">
        <f t="shared" si="9"/>
        <v>0</v>
      </c>
      <c r="K113" s="16">
        <f t="shared" si="10"/>
        <v>24350</v>
      </c>
    </row>
    <row r="114" spans="1:11">
      <c r="A114" s="15">
        <v>112</v>
      </c>
      <c r="B114" s="9">
        <v>134</v>
      </c>
      <c r="C114" s="10" t="s">
        <v>138</v>
      </c>
      <c r="D114" s="11">
        <v>280</v>
      </c>
      <c r="E114" s="12">
        <v>973</v>
      </c>
      <c r="F114" s="16" t="s">
        <v>702</v>
      </c>
      <c r="G114" s="16">
        <f t="shared" si="17"/>
        <v>31325</v>
      </c>
      <c r="H114" s="16">
        <v>0</v>
      </c>
      <c r="I114" s="16">
        <f t="shared" si="8"/>
        <v>0</v>
      </c>
      <c r="J114" s="16">
        <f t="shared" si="9"/>
        <v>0</v>
      </c>
      <c r="K114" s="16">
        <f t="shared" si="10"/>
        <v>31325</v>
      </c>
    </row>
    <row r="115" spans="1:11">
      <c r="A115" s="15">
        <v>113</v>
      </c>
      <c r="B115" s="9">
        <v>619</v>
      </c>
      <c r="C115" s="10" t="s">
        <v>221</v>
      </c>
      <c r="D115" s="11">
        <v>200</v>
      </c>
      <c r="E115" s="12">
        <v>375</v>
      </c>
      <c r="F115" s="16" t="s">
        <v>702</v>
      </c>
      <c r="G115" s="16">
        <f t="shared" si="17"/>
        <v>14375</v>
      </c>
      <c r="H115" s="16">
        <v>0</v>
      </c>
      <c r="I115" s="16">
        <f t="shared" si="8"/>
        <v>0</v>
      </c>
      <c r="J115" s="16">
        <f t="shared" si="9"/>
        <v>0</v>
      </c>
      <c r="K115" s="16">
        <f t="shared" si="10"/>
        <v>14375</v>
      </c>
    </row>
    <row r="116" spans="1:11">
      <c r="A116" s="15">
        <v>114</v>
      </c>
      <c r="B116" s="9">
        <v>646</v>
      </c>
      <c r="C116" s="10" t="s">
        <v>293</v>
      </c>
      <c r="D116" s="11">
        <v>394</v>
      </c>
      <c r="E116" s="12">
        <v>1097</v>
      </c>
      <c r="F116" s="16" t="s">
        <v>702</v>
      </c>
      <c r="G116" s="16">
        <f t="shared" si="17"/>
        <v>37275</v>
      </c>
      <c r="H116" s="16">
        <v>0</v>
      </c>
      <c r="I116" s="16">
        <f t="shared" si="8"/>
        <v>0</v>
      </c>
      <c r="J116" s="16">
        <f t="shared" si="9"/>
        <v>0</v>
      </c>
      <c r="K116" s="16">
        <f t="shared" si="10"/>
        <v>37275</v>
      </c>
    </row>
    <row r="117" spans="1:11" ht="17.25" thickBot="1">
      <c r="A117" s="32" t="s">
        <v>695</v>
      </c>
      <c r="B117" s="33"/>
      <c r="C117" s="34"/>
      <c r="D117" s="20">
        <f>SUM(D3:D116)</f>
        <v>226302</v>
      </c>
      <c r="E117" s="20">
        <f>SUM(E3:E116)</f>
        <v>471652</v>
      </c>
      <c r="F117" s="21" t="s">
        <v>704</v>
      </c>
      <c r="G117" s="21">
        <f>SUM(G3:G116)</f>
        <v>23895475</v>
      </c>
      <c r="H117" s="21">
        <f>SUM(H3:H116)</f>
        <v>2592444</v>
      </c>
      <c r="I117" s="21">
        <f>SUM(I3:I116)</f>
        <v>129600</v>
      </c>
      <c r="J117" s="21">
        <f>SUM(J3:J116)</f>
        <v>2462844</v>
      </c>
      <c r="K117" s="21">
        <f>SUM(K3:K116)</f>
        <v>23765875</v>
      </c>
    </row>
    <row r="118" spans="1:11" ht="17.25" thickTop="1"/>
  </sheetData>
  <mergeCells count="2">
    <mergeCell ref="A117:C117"/>
    <mergeCell ref="A1:A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E28"/>
  <sheetViews>
    <sheetView workbookViewId="0"/>
  </sheetViews>
  <sheetFormatPr defaultRowHeight="15"/>
  <cols>
    <col min="2" max="2" width="7.42578125" bestFit="1" customWidth="1"/>
    <col min="3" max="3" width="12.28515625" bestFit="1" customWidth="1"/>
    <col min="4" max="4" width="42.85546875" bestFit="1" customWidth="1"/>
    <col min="5" max="5" width="14.7109375" bestFit="1" customWidth="1"/>
  </cols>
  <sheetData>
    <row r="2" spans="2:5" ht="16.5">
      <c r="B2" s="1" t="s">
        <v>698</v>
      </c>
      <c r="C2" s="1" t="s">
        <v>699</v>
      </c>
      <c r="D2" s="2" t="s">
        <v>697</v>
      </c>
      <c r="E2" s="2" t="s">
        <v>700</v>
      </c>
    </row>
    <row r="3" spans="2:5" ht="16.5">
      <c r="B3" s="3">
        <v>1</v>
      </c>
      <c r="C3" s="4">
        <v>647</v>
      </c>
      <c r="D3" s="5" t="s">
        <v>296</v>
      </c>
      <c r="E3" s="5" t="s">
        <v>701</v>
      </c>
    </row>
    <row r="4" spans="2:5" ht="16.5">
      <c r="B4" s="3">
        <v>2</v>
      </c>
      <c r="C4" s="4">
        <v>630</v>
      </c>
      <c r="D4" s="5" t="s">
        <v>241</v>
      </c>
      <c r="E4" s="5" t="s">
        <v>701</v>
      </c>
    </row>
    <row r="5" spans="2:5" ht="16.5">
      <c r="B5" s="3">
        <v>3</v>
      </c>
      <c r="C5" s="4">
        <v>648</v>
      </c>
      <c r="D5" s="5" t="s">
        <v>299</v>
      </c>
      <c r="E5" s="5" t="s">
        <v>701</v>
      </c>
    </row>
    <row r="6" spans="2:5" ht="16.5">
      <c r="B6" s="3">
        <v>4</v>
      </c>
      <c r="C6" s="4">
        <v>657</v>
      </c>
      <c r="D6" s="5" t="s">
        <v>375</v>
      </c>
      <c r="E6" s="5" t="s">
        <v>701</v>
      </c>
    </row>
    <row r="7" spans="2:5" ht="16.5">
      <c r="B7" s="3">
        <v>5</v>
      </c>
      <c r="C7" s="4">
        <v>631</v>
      </c>
      <c r="D7" s="6" t="s">
        <v>244</v>
      </c>
      <c r="E7" s="6" t="s">
        <v>701</v>
      </c>
    </row>
    <row r="8" spans="2:5" ht="16.5">
      <c r="B8" s="3">
        <v>6</v>
      </c>
      <c r="C8" s="4">
        <v>604</v>
      </c>
      <c r="D8" s="5" t="s">
        <v>212</v>
      </c>
      <c r="E8" s="5" t="s">
        <v>701</v>
      </c>
    </row>
    <row r="9" spans="2:5" ht="16.5">
      <c r="B9" s="3">
        <v>7</v>
      </c>
      <c r="C9" s="4">
        <v>633</v>
      </c>
      <c r="D9" s="5" t="s">
        <v>252</v>
      </c>
      <c r="E9" s="5" t="s">
        <v>701</v>
      </c>
    </row>
    <row r="10" spans="2:5" ht="16.5">
      <c r="B10" s="3">
        <v>8</v>
      </c>
      <c r="C10" s="4">
        <v>645</v>
      </c>
      <c r="D10" s="5" t="s">
        <v>614</v>
      </c>
      <c r="E10" s="5" t="s">
        <v>701</v>
      </c>
    </row>
    <row r="11" spans="2:5" ht="16.5">
      <c r="B11" s="3">
        <v>9</v>
      </c>
      <c r="C11" s="4">
        <v>130</v>
      </c>
      <c r="D11" s="5" t="s">
        <v>128</v>
      </c>
      <c r="E11" s="5" t="s">
        <v>701</v>
      </c>
    </row>
    <row r="12" spans="2:5" ht="16.5">
      <c r="B12" s="3">
        <v>10</v>
      </c>
      <c r="C12" s="4">
        <v>635</v>
      </c>
      <c r="D12" s="5" t="s">
        <v>259</v>
      </c>
      <c r="E12" s="5" t="s">
        <v>701</v>
      </c>
    </row>
    <row r="13" spans="2:5" ht="16.5">
      <c r="B13" s="3">
        <v>11</v>
      </c>
      <c r="C13" s="4">
        <v>636</v>
      </c>
      <c r="D13" s="5" t="s">
        <v>262</v>
      </c>
      <c r="E13" s="5" t="s">
        <v>701</v>
      </c>
    </row>
    <row r="14" spans="2:5" ht="16.5">
      <c r="B14" s="3">
        <v>12</v>
      </c>
      <c r="C14" s="4">
        <v>667</v>
      </c>
      <c r="D14" s="5" t="s">
        <v>415</v>
      </c>
      <c r="E14" s="5" t="s">
        <v>701</v>
      </c>
    </row>
    <row r="15" spans="2:5" ht="16.5">
      <c r="B15" s="3">
        <v>13</v>
      </c>
      <c r="C15" s="4">
        <v>638</v>
      </c>
      <c r="D15" s="5" t="s">
        <v>269</v>
      </c>
      <c r="E15" s="5" t="s">
        <v>701</v>
      </c>
    </row>
    <row r="16" spans="2:5" ht="16.5">
      <c r="B16" s="3">
        <v>14</v>
      </c>
      <c r="C16" s="4">
        <v>101</v>
      </c>
      <c r="D16" s="5" t="s">
        <v>24</v>
      </c>
      <c r="E16" s="5" t="s">
        <v>701</v>
      </c>
    </row>
    <row r="17" spans="2:5" ht="16.5">
      <c r="B17" s="3">
        <v>15</v>
      </c>
      <c r="C17" s="4">
        <v>639</v>
      </c>
      <c r="D17" s="5" t="s">
        <v>273</v>
      </c>
      <c r="E17" s="5" t="s">
        <v>701</v>
      </c>
    </row>
    <row r="18" spans="2:5" ht="16.5">
      <c r="B18" s="3">
        <v>16</v>
      </c>
      <c r="C18" s="4">
        <v>652</v>
      </c>
      <c r="D18" s="5" t="s">
        <v>328</v>
      </c>
      <c r="E18" s="5" t="s">
        <v>701</v>
      </c>
    </row>
    <row r="19" spans="2:5" ht="16.5">
      <c r="B19" s="3">
        <v>17</v>
      </c>
      <c r="C19" s="4">
        <v>660</v>
      </c>
      <c r="D19" s="5" t="s">
        <v>397</v>
      </c>
      <c r="E19" s="5" t="s">
        <v>701</v>
      </c>
    </row>
    <row r="20" spans="2:5" ht="16.5">
      <c r="B20" s="3">
        <v>18</v>
      </c>
      <c r="C20" s="4">
        <v>642</v>
      </c>
      <c r="D20" s="5" t="s">
        <v>284</v>
      </c>
      <c r="E20" s="5" t="s">
        <v>701</v>
      </c>
    </row>
    <row r="21" spans="2:5" ht="16.5">
      <c r="B21" s="3">
        <v>19</v>
      </c>
      <c r="C21" s="4">
        <v>873</v>
      </c>
      <c r="D21" s="5" t="s">
        <v>631</v>
      </c>
      <c r="E21" s="5" t="s">
        <v>701</v>
      </c>
    </row>
    <row r="22" spans="2:5" ht="16.5">
      <c r="B22" s="3">
        <v>20</v>
      </c>
      <c r="C22" s="4">
        <v>984</v>
      </c>
      <c r="D22" s="5" t="s">
        <v>546</v>
      </c>
      <c r="E22" s="5" t="s">
        <v>701</v>
      </c>
    </row>
    <row r="23" spans="2:5" ht="16.5">
      <c r="B23" s="3">
        <v>21</v>
      </c>
      <c r="C23" s="4">
        <v>208</v>
      </c>
      <c r="D23" s="5" t="s">
        <v>186</v>
      </c>
      <c r="E23" s="5" t="s">
        <v>701</v>
      </c>
    </row>
    <row r="24" spans="2:5" ht="16.5">
      <c r="B24" s="3">
        <v>22</v>
      </c>
      <c r="C24" s="4">
        <v>644</v>
      </c>
      <c r="D24" s="5" t="s">
        <v>290</v>
      </c>
      <c r="E24" s="5" t="s">
        <v>701</v>
      </c>
    </row>
    <row r="25" spans="2:5" ht="16.5">
      <c r="B25" s="3">
        <v>23</v>
      </c>
      <c r="C25" s="4">
        <v>620</v>
      </c>
      <c r="D25" s="5" t="s">
        <v>224</v>
      </c>
      <c r="E25" s="5" t="s">
        <v>701</v>
      </c>
    </row>
    <row r="26" spans="2:5" ht="16.5">
      <c r="B26" s="3">
        <v>24</v>
      </c>
      <c r="C26" s="4">
        <v>696</v>
      </c>
      <c r="D26" s="5" t="s">
        <v>426</v>
      </c>
      <c r="E26" s="5" t="s">
        <v>701</v>
      </c>
    </row>
    <row r="27" spans="2:5" ht="16.5">
      <c r="B27" s="3">
        <v>25</v>
      </c>
      <c r="C27" s="4">
        <v>655</v>
      </c>
      <c r="D27" s="5" t="s">
        <v>363</v>
      </c>
      <c r="E27" s="5" t="s">
        <v>701</v>
      </c>
    </row>
    <row r="28" spans="2:5" ht="16.5">
      <c r="B28" s="3">
        <v>26</v>
      </c>
      <c r="C28" s="4">
        <v>804</v>
      </c>
      <c r="D28" s="5" t="s">
        <v>429</v>
      </c>
      <c r="E28" s="5" t="s">
        <v>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Bioupdate grt thn 5yrs</vt:lpstr>
      <vt:lpstr>Bioupdate grt than 15 yrs</vt:lpstr>
      <vt:lpstr>Calculation</vt:lpstr>
      <vt:lpstr>In-house model</vt:lpstr>
      <vt:lpstr>'Bioupdate grt thn 5yrs'!Print_Area</vt:lpstr>
      <vt:lpstr>'Bioupdate grt than 15 yrs'!Print_Titles</vt:lpstr>
      <vt:lpstr>'Bioupdate grt thn 5yrs'!Print_Titles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Manohar Reddy</dc:creator>
  <cp:lastModifiedBy>ashok.bisht</cp:lastModifiedBy>
  <cp:lastPrinted>2019-03-11T05:03:51Z</cp:lastPrinted>
  <dcterms:created xsi:type="dcterms:W3CDTF">2018-07-10T11:35:13Z</dcterms:created>
  <dcterms:modified xsi:type="dcterms:W3CDTF">2019-03-12T10:14:48Z</dcterms:modified>
</cp:coreProperties>
</file>